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95" windowHeight="13035" activeTab="0"/>
  </bookViews>
  <sheets>
    <sheet name="Formular Vertragsänderung" sheetId="1" r:id="rId1"/>
  </sheets>
  <definedNames>
    <definedName name="Antragsnummer" localSheetId="0">'Formular Vertragsänderung'!#REF!</definedName>
    <definedName name="Antragsnummer">#REF!</definedName>
    <definedName name="_xlnm.Print_Area" localSheetId="0">'Formular Vertragsänderung'!$B$1:$T$199</definedName>
  </definedNames>
  <calcPr fullCalcOnLoad="1"/>
</workbook>
</file>

<file path=xl/sharedStrings.xml><?xml version="1.0" encoding="utf-8"?>
<sst xmlns="http://schemas.openxmlformats.org/spreadsheetml/2006/main" count="342" uniqueCount="111">
  <si>
    <t>Honorare:</t>
  </si>
  <si>
    <t>Summe Honorare:</t>
  </si>
  <si>
    <t>Summe Aufwandsentschädigung:</t>
  </si>
  <si>
    <t>Fahrtkosten für ehrenamtliche Kräfte</t>
  </si>
  <si>
    <t>Unterkunft/Verpflegung Ehrenamtliche</t>
  </si>
  <si>
    <t>Fahrtkosten Ehrenamtliche</t>
  </si>
  <si>
    <t>Sachausgaben:</t>
  </si>
  <si>
    <t>Summe Sachmittel:</t>
  </si>
  <si>
    <t>Nur in besonders begründeten Fällen nach vorheriger Rücksprache mit dem Zuwendungsgeber!</t>
  </si>
  <si>
    <t>Summe</t>
  </si>
  <si>
    <t>Anzahl der Kräfte</t>
  </si>
  <si>
    <t>Anzahl Tage</t>
  </si>
  <si>
    <t>Ausgaben pro Person</t>
  </si>
  <si>
    <t>Anzahl der Personen</t>
  </si>
  <si>
    <t>Aufwendungen pro Person</t>
  </si>
  <si>
    <t>Summe Sachausgaben:</t>
  </si>
  <si>
    <t>Antragsnummer:</t>
  </si>
  <si>
    <t>Jahr der Ausgaben:</t>
  </si>
  <si>
    <t>Sachmittel:</t>
  </si>
  <si>
    <t>Investitionen:</t>
  </si>
  <si>
    <t>Gesamtausgaben:</t>
  </si>
  <si>
    <t>Laufzeit der Förderung gesamt:</t>
  </si>
  <si>
    <t>beantragte Förderung der Ausgaben - Gesamtsummen:</t>
  </si>
  <si>
    <t>Mittel Dritter</t>
  </si>
  <si>
    <t>Einnahmen aus dieser Maßnahme</t>
  </si>
  <si>
    <t>(Geldfluss - keine Eigenleistungen!)</t>
  </si>
  <si>
    <t>Jahre</t>
  </si>
  <si>
    <t>Summe 2014</t>
  </si>
  <si>
    <t>Summe 2015</t>
  </si>
  <si>
    <t>Aufteilung nach:</t>
  </si>
  <si>
    <t>Gesamtsumme Einnahmen - Förderzeitraum</t>
  </si>
  <si>
    <t>v.H. (%) Gesamtausgaben:</t>
  </si>
  <si>
    <t>zu beantragende Zuwendung:</t>
  </si>
  <si>
    <t>Tagespauschale</t>
  </si>
  <si>
    <t>Anzahl Std. Lehrtätigkeit</t>
  </si>
  <si>
    <t>Honorarsatz pro Std.</t>
  </si>
  <si>
    <t>Gesamtsumme 2014</t>
  </si>
  <si>
    <t>max. 100,-€ pro Halbjahr</t>
  </si>
  <si>
    <t>max. 210,-€ pro Maßnahme</t>
  </si>
  <si>
    <t xml:space="preserve">Mieten (Räume) </t>
  </si>
  <si>
    <t>max. 16,-€/TeilnehmerIn/Monat</t>
  </si>
  <si>
    <t>max. 10,-€ /Teilnehmer pro Maßnahme</t>
  </si>
  <si>
    <r>
      <t xml:space="preserve">sonstige Ausgaben </t>
    </r>
    <r>
      <rPr>
        <i/>
        <sz val="8"/>
        <color indexed="8"/>
        <rFont val="Calibri"/>
        <family val="2"/>
      </rPr>
      <t>(z.B. Versicherungen/Eintritt)</t>
    </r>
  </si>
  <si>
    <t>Mieten werden als Eigenleistung erwartet; nur zulässig in besonderen, zu begründenden Ausnahmefällen</t>
  </si>
  <si>
    <t>Geschäftsbedarf**</t>
  </si>
  <si>
    <r>
      <t xml:space="preserve">Reisekosten - </t>
    </r>
    <r>
      <rPr>
        <b/>
        <sz val="12"/>
        <color indexed="10"/>
        <rFont val="Calibri"/>
        <family val="2"/>
      </rPr>
      <t>NUR</t>
    </r>
    <r>
      <rPr>
        <b/>
        <sz val="12"/>
        <rFont val="Calibri"/>
        <family val="2"/>
      </rPr>
      <t xml:space="preserve"> für externe Maßnahmen:</t>
    </r>
  </si>
  <si>
    <r>
      <t xml:space="preserve">Publikationen/Dokumentation </t>
    </r>
    <r>
      <rPr>
        <i/>
        <sz val="8"/>
        <color indexed="8"/>
        <rFont val="Calibri"/>
        <family val="2"/>
      </rPr>
      <t>(z.B. Flyerdruck)</t>
    </r>
  </si>
  <si>
    <r>
      <t xml:space="preserve">Material/Leasing </t>
    </r>
    <r>
      <rPr>
        <i/>
        <sz val="8"/>
        <color indexed="8"/>
        <rFont val="Calibri"/>
        <family val="2"/>
      </rPr>
      <t>(Instrumente / Noten)</t>
    </r>
  </si>
  <si>
    <t>**) bei externen Maßnahmen 80,-€ (7 Tage) bzw. 40,-€ (3 Tage)</t>
  </si>
  <si>
    <t>Unterscheidung in Honorar I und II möglich, falls unterschiedliche Honorarsätze für unterschiedliche Fachkräfte angesetzt werden</t>
  </si>
  <si>
    <t>Summe Unterkunft/Verpflegung und Reisekosten:</t>
  </si>
  <si>
    <t>Reisekosten:</t>
  </si>
  <si>
    <t>Gesamtsumme 2015</t>
  </si>
  <si>
    <t>Einnahmen 2014:</t>
  </si>
  <si>
    <t>(bspw. Sponsoren- oder Spendengelder)</t>
  </si>
  <si>
    <t>(bspw. Eintrittsgelder/Getränkeverkauf)</t>
  </si>
  <si>
    <t>Erläutern Sie, welche Einnahmen Sie 2014 haben werden!</t>
  </si>
  <si>
    <t>Einnahmen 2015:</t>
  </si>
  <si>
    <t>Erläutern Sie, welche Einnahmen Sie 2016 haben werden!</t>
  </si>
  <si>
    <t>Erläutern Sie, welche Einnahmen Sie 2015 haben werden!</t>
  </si>
  <si>
    <r>
      <t>Aufwandsentschädigung für 
ehrenamtliche Kräfte</t>
    </r>
    <r>
      <rPr>
        <i/>
        <sz val="12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 xml:space="preserve">(10,-€ pro </t>
    </r>
    <r>
      <rPr>
        <i/>
        <u val="single"/>
        <sz val="8"/>
        <color indexed="8"/>
        <rFont val="Calibri"/>
        <family val="2"/>
      </rPr>
      <t>Tag</t>
    </r>
    <r>
      <rPr>
        <i/>
        <sz val="8"/>
        <color indexed="8"/>
        <rFont val="Calibri"/>
        <family val="2"/>
      </rPr>
      <t>)</t>
    </r>
  </si>
  <si>
    <r>
      <t xml:space="preserve">BetreuerInnen-Honorare </t>
    </r>
    <r>
      <rPr>
        <i/>
        <sz val="8"/>
        <color indexed="8"/>
        <rFont val="Calibri"/>
        <family val="2"/>
      </rPr>
      <t>(max. 20,-€/h à 45 Min.)</t>
    </r>
  </si>
  <si>
    <r>
      <t>Fachkräfte*-Honorare II</t>
    </r>
    <r>
      <rPr>
        <i/>
        <sz val="12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(max. 75,-€/h à 45 Min.)</t>
    </r>
  </si>
  <si>
    <r>
      <t xml:space="preserve">Fachkräfte*-Honorar I </t>
    </r>
    <r>
      <rPr>
        <i/>
        <sz val="8"/>
        <color indexed="8"/>
        <rFont val="Calibri"/>
        <family val="2"/>
      </rPr>
      <t>(max. 75,-€/h à 45 Min.)</t>
    </r>
  </si>
  <si>
    <t>max. 50,-€ pro Person und Tag</t>
  </si>
  <si>
    <t>Unterkunft/Verpflegung TeilnehmerInnen</t>
  </si>
  <si>
    <t>Unterkunft/Verpflegung ReferentInnen</t>
  </si>
  <si>
    <t>Unterkunft/Verpflegung BetreuerInnen</t>
  </si>
  <si>
    <t>Fahrtkosten ReferentInnen</t>
  </si>
  <si>
    <t>Fahrtkosten BetreuerInnen</t>
  </si>
  <si>
    <t>Fahrtkosten TeilnehmerInnen</t>
  </si>
  <si>
    <t>max. 35,-€ pro Person und Tag</t>
  </si>
  <si>
    <t>max. 100,-€ pro Maßnahme insgesamt</t>
  </si>
  <si>
    <t>max. 130,-€ pro Person; es gelten die Bestimmungen des Bundesreisekostengesetzes BRKG</t>
  </si>
  <si>
    <t xml:space="preserve">***) bspw. Für Bus/Leihfahrzeug/Transporter </t>
  </si>
  <si>
    <t>max. 650,-€*** für alle Maßnahmen-TN</t>
  </si>
  <si>
    <t>Pflichtfelder!</t>
  </si>
  <si>
    <t>Aufwandsentschädigungen:</t>
  </si>
  <si>
    <r>
      <t>*) Fachkräfte-Honorare sind</t>
    </r>
    <r>
      <rPr>
        <b/>
        <i/>
        <sz val="8"/>
        <color indexed="8"/>
        <rFont val="Calibri"/>
        <family val="2"/>
      </rPr>
      <t xml:space="preserve"> einschl. KSK-Abgabe</t>
    </r>
    <r>
      <rPr>
        <i/>
        <sz val="8"/>
        <color indexed="8"/>
        <rFont val="Calibri"/>
        <family val="2"/>
      </rPr>
      <t xml:space="preserve"> max. 75,-€ pro Std. à 45 Min. anzusetzen.
Generell gilt: Mit den Fachkräfte- und BetreuerInnen-Honoraren sind die Vor- und Nachbereitung, Aufführungen, Teamsitzungen und Fahrtkosten für die Maßnahme abgegolten.</t>
    </r>
  </si>
  <si>
    <r>
      <t xml:space="preserve">beantragte Zuwendung:
</t>
    </r>
    <r>
      <rPr>
        <i/>
        <sz val="8"/>
        <color indexed="8"/>
        <rFont val="Calibri"/>
        <family val="2"/>
      </rPr>
      <t>= Differenz aus Gesamtausgabe u.Gesamteinnahme</t>
    </r>
  </si>
  <si>
    <t>Format:</t>
  </si>
  <si>
    <t>Nennen Sie das Format, welches Ihrer Kalkulation zu Grunde liegt.</t>
  </si>
  <si>
    <t>Felder ausfüllbar</t>
  </si>
  <si>
    <t>Aufwandsent-schädigung:</t>
  </si>
  <si>
    <t>Investitionen</t>
  </si>
  <si>
    <t>Summe Investitionen:</t>
  </si>
  <si>
    <t>Erläuterung der Kalkulation:</t>
  </si>
  <si>
    <t>Einnahmen: Eigenmittel, Mittel Dritter und monetäre Einnahmen aus der Maßnahme</t>
  </si>
  <si>
    <t>Anzahl Über-nachtungen</t>
  </si>
  <si>
    <t>RM</t>
  </si>
  <si>
    <t>Fördervorschlag:
ausschließlich
auszufüllen vom VdM</t>
  </si>
  <si>
    <r>
      <t>Aufwandsentschädigungen für 
ehrenamtliche Kräfte</t>
    </r>
    <r>
      <rPr>
        <i/>
        <sz val="12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 xml:space="preserve">(10,-€ pro </t>
    </r>
    <r>
      <rPr>
        <i/>
        <u val="single"/>
        <sz val="8"/>
        <color indexed="8"/>
        <rFont val="Calibri"/>
        <family val="2"/>
      </rPr>
      <t>Tag</t>
    </r>
    <r>
      <rPr>
        <i/>
        <sz val="8"/>
        <color indexed="8"/>
        <rFont val="Calibri"/>
        <family val="2"/>
      </rPr>
      <t>)</t>
    </r>
  </si>
  <si>
    <t>Summe Aufwandsentschädigungen:</t>
  </si>
  <si>
    <t>Anmerkungen VdM MK:</t>
  </si>
  <si>
    <t>Anmerkungen VdM RM:</t>
  </si>
  <si>
    <t>Erläuterungen der Einnahmen:</t>
  </si>
  <si>
    <t>Fördervorschlag:
(ausschließlich
auszufüllen vom VdM)</t>
  </si>
  <si>
    <t>Honorarsatz 
pro Std.</t>
  </si>
  <si>
    <t>Eigenmitteln</t>
  </si>
  <si>
    <t>Fördervorschlag (ausschließlich
auszufüllen vom VdM)</t>
  </si>
  <si>
    <t>MP</t>
  </si>
  <si>
    <t>Gesamtsumme 2013</t>
  </si>
  <si>
    <t>2013-2015</t>
  </si>
  <si>
    <t>Summe 2013</t>
  </si>
  <si>
    <t>Einnahmen 2013:</t>
  </si>
  <si>
    <t>AH</t>
  </si>
  <si>
    <t>Begründen Sie die gewünschten Änderungen!</t>
  </si>
  <si>
    <t>Fördernummer:</t>
  </si>
  <si>
    <t>Tragen Sie die Nummer Ihres Förderprojektes ein, für das Sie eine Änderung beantragen. 
Die Fördernummer beginnt mit FAABB.</t>
  </si>
  <si>
    <t>neuer Projektzeitraum:</t>
  </si>
  <si>
    <t>Wenn sich auch die Laufzeit der Projektes ändert, tragen Sie bitte den neuen Beginn und das neue Ende Ihres Projektes hier ein.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</si>
</sst>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_-* #,##0.00\ [$€-407]_-;\-* #,##0.00\ [$€-407]_-;_-* &quot;-&quot;??\ [$€-407]_-;_-@_-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i/>
      <u val="single"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i/>
      <sz val="9"/>
      <color indexed="10"/>
      <name val="Calibri"/>
      <family val="2"/>
    </font>
    <font>
      <sz val="8"/>
      <color indexed="8"/>
      <name val="Calibri"/>
      <family val="2"/>
    </font>
    <font>
      <sz val="8"/>
      <color indexed="23"/>
      <name val="Calibri"/>
      <family val="2"/>
    </font>
    <font>
      <sz val="11"/>
      <color indexed="23"/>
      <name val="Calibri"/>
      <family val="2"/>
    </font>
    <font>
      <b/>
      <i/>
      <sz val="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.5"/>
      <color indexed="8"/>
      <name val="Calibri"/>
      <family val="2"/>
    </font>
    <font>
      <b/>
      <i/>
      <sz val="18"/>
      <color indexed="8"/>
      <name val="Calibri"/>
      <family val="2"/>
    </font>
    <font>
      <u val="singleAccounting"/>
      <sz val="11"/>
      <color indexed="8"/>
      <name val="Calibri"/>
      <family val="2"/>
    </font>
    <font>
      <sz val="6.5"/>
      <color indexed="8"/>
      <name val="Calibri"/>
      <family val="2"/>
    </font>
    <font>
      <u val="single"/>
      <sz val="12"/>
      <color indexed="8"/>
      <name val="Calibri"/>
      <family val="2"/>
    </font>
    <font>
      <i/>
      <sz val="13"/>
      <color indexed="8"/>
      <name val="Calibri"/>
      <family val="2"/>
    </font>
    <font>
      <i/>
      <sz val="8"/>
      <color indexed="10"/>
      <name val="Calibri"/>
      <family val="2"/>
    </font>
    <font>
      <b/>
      <sz val="6"/>
      <color indexed="8"/>
      <name val="Calibri"/>
      <family val="2"/>
    </font>
    <font>
      <i/>
      <sz val="8.5"/>
      <color indexed="10"/>
      <name val="Calibri"/>
      <family val="2"/>
    </font>
    <font>
      <b/>
      <i/>
      <sz val="11"/>
      <name val="Calibri"/>
      <family val="2"/>
    </font>
    <font>
      <sz val="10"/>
      <color indexed="56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b/>
      <u val="single"/>
      <sz val="18"/>
      <color theme="1"/>
      <name val="Calibri"/>
      <family val="2"/>
    </font>
    <font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b/>
      <i/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6"/>
      <color theme="1"/>
      <name val="Calibri"/>
      <family val="2"/>
    </font>
    <font>
      <i/>
      <sz val="9"/>
      <color rgb="FFFF0000"/>
      <name val="Calibri"/>
      <family val="2"/>
    </font>
    <font>
      <sz val="8"/>
      <color theme="1"/>
      <name val="Calibri"/>
      <family val="2"/>
    </font>
    <font>
      <sz val="8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i/>
      <sz val="6"/>
      <color theme="1"/>
      <name val="Calibri"/>
      <family val="2"/>
    </font>
    <font>
      <b/>
      <i/>
      <sz val="11"/>
      <color theme="1"/>
      <name val="Calibri"/>
      <family val="2"/>
    </font>
    <font>
      <b/>
      <sz val="11.5"/>
      <color theme="1"/>
      <name val="Calibri"/>
      <family val="2"/>
    </font>
    <font>
      <b/>
      <i/>
      <sz val="18"/>
      <color theme="1"/>
      <name val="Calibri"/>
      <family val="2"/>
    </font>
    <font>
      <u val="singleAccounting"/>
      <sz val="11"/>
      <color theme="1"/>
      <name val="Calibri"/>
      <family val="2"/>
    </font>
    <font>
      <sz val="6.5"/>
      <color theme="1"/>
      <name val="Calibri"/>
      <family val="2"/>
    </font>
    <font>
      <u val="single"/>
      <sz val="12"/>
      <color theme="1"/>
      <name val="Calibri"/>
      <family val="2"/>
    </font>
    <font>
      <i/>
      <sz val="13"/>
      <color theme="1"/>
      <name val="Calibri"/>
      <family val="2"/>
    </font>
    <font>
      <i/>
      <sz val="11"/>
      <color theme="0" tint="-0.4999699890613556"/>
      <name val="Calibri"/>
      <family val="2"/>
    </font>
    <font>
      <i/>
      <sz val="8"/>
      <color rgb="FFFF0000"/>
      <name val="Calibri"/>
      <family val="2"/>
    </font>
    <font>
      <b/>
      <sz val="6"/>
      <color theme="1"/>
      <name val="Calibri"/>
      <family val="2"/>
    </font>
    <font>
      <sz val="10"/>
      <color theme="3"/>
      <name val="Calibri"/>
      <family val="2"/>
    </font>
    <font>
      <i/>
      <sz val="8.5"/>
      <color rgb="FFFF0000"/>
      <name val="Calibri"/>
      <family val="2"/>
    </font>
    <font>
      <b/>
      <sz val="13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hair"/>
      <bottom style="hair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/>
      <top/>
      <bottom style="thin"/>
    </border>
    <border>
      <left style="medium"/>
      <right/>
      <top style="thin"/>
      <bottom style="dotted">
        <color theme="0" tint="-0.24993999302387238"/>
      </bottom>
    </border>
    <border>
      <left/>
      <right/>
      <top style="thin"/>
      <bottom style="dotted">
        <color theme="0" tint="-0.24993999302387238"/>
      </bottom>
    </border>
    <border>
      <left/>
      <right style="medium"/>
      <top style="thin"/>
      <bottom style="dotted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hair"/>
      <bottom style="hair"/>
    </border>
    <border>
      <left/>
      <right style="thin">
        <color theme="0" tint="-0.24993999302387238"/>
      </right>
      <top/>
      <bottom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hair"/>
      <bottom style="hair"/>
    </border>
    <border>
      <left/>
      <right/>
      <top style="hair"/>
      <bottom style="thin"/>
    </border>
    <border>
      <left/>
      <right style="thin">
        <color theme="0" tint="-0.24993999302387238"/>
      </right>
      <top style="hair"/>
      <bottom style="thin"/>
    </border>
    <border>
      <left style="medium"/>
      <right style="thin"/>
      <top/>
      <bottom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>
        <color theme="0" tint="-0.24993999302387238"/>
      </right>
      <top style="thin"/>
      <bottom style="hair"/>
    </border>
    <border>
      <left style="thin">
        <color theme="0" tint="-0.24993999302387238"/>
      </left>
      <right/>
      <top/>
      <bottom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>
        <color indexed="63"/>
      </right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41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4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5" fillId="0" borderId="10" xfId="0" applyFont="1" applyBorder="1" applyAlignment="1" applyProtection="1">
      <alignment/>
      <protection/>
    </xf>
    <xf numFmtId="49" fontId="76" fillId="33" borderId="11" xfId="0" applyNumberFormat="1" applyFont="1" applyFill="1" applyBorder="1" applyAlignment="1" applyProtection="1">
      <alignment horizontal="center"/>
      <protection/>
    </xf>
    <xf numFmtId="0" fontId="77" fillId="0" borderId="10" xfId="0" applyFont="1" applyBorder="1" applyAlignment="1" applyProtection="1">
      <alignment/>
      <protection/>
    </xf>
    <xf numFmtId="0" fontId="78" fillId="16" borderId="11" xfId="0" applyFont="1" applyFill="1" applyBorder="1" applyAlignment="1" applyProtection="1">
      <alignment horizontal="center"/>
      <protection/>
    </xf>
    <xf numFmtId="0" fontId="76" fillId="34" borderId="12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79" fillId="0" borderId="0" xfId="0" applyFont="1" applyBorder="1" applyAlignment="1" applyProtection="1">
      <alignment horizontal="left" vertical="center"/>
      <protection/>
    </xf>
    <xf numFmtId="0" fontId="80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1" fillId="0" borderId="16" xfId="0" applyFont="1" applyBorder="1" applyAlignment="1" applyProtection="1">
      <alignment/>
      <protection/>
    </xf>
    <xf numFmtId="0" fontId="81" fillId="0" borderId="16" xfId="0" applyFont="1" applyBorder="1" applyAlignment="1" applyProtection="1">
      <alignment wrapText="1"/>
      <protection/>
    </xf>
    <xf numFmtId="0" fontId="82" fillId="0" borderId="10" xfId="0" applyFont="1" applyBorder="1" applyAlignment="1" applyProtection="1">
      <alignment/>
      <protection/>
    </xf>
    <xf numFmtId="49" fontId="77" fillId="0" borderId="10" xfId="0" applyNumberFormat="1" applyFont="1" applyBorder="1" applyAlignment="1" applyProtection="1">
      <alignment/>
      <protection/>
    </xf>
    <xf numFmtId="0" fontId="77" fillId="0" borderId="17" xfId="0" applyFont="1" applyBorder="1" applyAlignment="1" applyProtection="1">
      <alignment/>
      <protection/>
    </xf>
    <xf numFmtId="0" fontId="83" fillId="0" borderId="18" xfId="0" applyFont="1" applyBorder="1" applyAlignment="1" applyProtection="1">
      <alignment/>
      <protection/>
    </xf>
    <xf numFmtId="0" fontId="84" fillId="16" borderId="12" xfId="0" applyFont="1" applyFill="1" applyBorder="1" applyAlignment="1" applyProtection="1">
      <alignment/>
      <protection/>
    </xf>
    <xf numFmtId="0" fontId="84" fillId="16" borderId="19" xfId="0" applyNumberFormat="1" applyFont="1" applyFill="1" applyBorder="1" applyAlignment="1" applyProtection="1">
      <alignment/>
      <protection/>
    </xf>
    <xf numFmtId="164" fontId="84" fillId="16" borderId="19" xfId="0" applyNumberFormat="1" applyFont="1" applyFill="1" applyBorder="1" applyAlignment="1" applyProtection="1">
      <alignment/>
      <protection/>
    </xf>
    <xf numFmtId="0" fontId="78" fillId="17" borderId="11" xfId="0" applyFont="1" applyFill="1" applyBorder="1" applyAlignment="1" applyProtection="1">
      <alignment horizontal="center"/>
      <protection/>
    </xf>
    <xf numFmtId="0" fontId="84" fillId="17" borderId="12" xfId="0" applyFont="1" applyFill="1" applyBorder="1" applyAlignment="1" applyProtection="1">
      <alignment/>
      <protection/>
    </xf>
    <xf numFmtId="0" fontId="84" fillId="17" borderId="19" xfId="0" applyNumberFormat="1" applyFont="1" applyFill="1" applyBorder="1" applyAlignment="1" applyProtection="1">
      <alignment/>
      <protection/>
    </xf>
    <xf numFmtId="164" fontId="84" fillId="17" borderId="19" xfId="0" applyNumberFormat="1" applyFont="1" applyFill="1" applyBorder="1" applyAlignment="1" applyProtection="1">
      <alignment/>
      <protection/>
    </xf>
    <xf numFmtId="0" fontId="77" fillId="0" borderId="20" xfId="0" applyFont="1" applyBorder="1" applyAlignment="1" applyProtection="1">
      <alignment horizontal="center"/>
      <protection/>
    </xf>
    <xf numFmtId="0" fontId="78" fillId="35" borderId="11" xfId="0" applyFont="1" applyFill="1" applyBorder="1" applyAlignment="1" applyProtection="1">
      <alignment horizontal="center"/>
      <protection/>
    </xf>
    <xf numFmtId="0" fontId="77" fillId="0" borderId="20" xfId="0" applyFont="1" applyBorder="1" applyAlignment="1" applyProtection="1">
      <alignment horizontal="center" vertical="center" wrapText="1"/>
      <protection/>
    </xf>
    <xf numFmtId="0" fontId="76" fillId="36" borderId="12" xfId="0" applyFont="1" applyFill="1" applyBorder="1" applyAlignment="1" applyProtection="1">
      <alignment/>
      <protection/>
    </xf>
    <xf numFmtId="164" fontId="76" fillId="36" borderId="19" xfId="0" applyNumberFormat="1" applyFont="1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85" fillId="13" borderId="12" xfId="0" applyFont="1" applyFill="1" applyBorder="1" applyAlignment="1" applyProtection="1">
      <alignment/>
      <protection/>
    </xf>
    <xf numFmtId="0" fontId="0" fillId="13" borderId="13" xfId="0" applyFill="1" applyBorder="1" applyAlignment="1" applyProtection="1">
      <alignment/>
      <protection/>
    </xf>
    <xf numFmtId="166" fontId="77" fillId="19" borderId="13" xfId="0" applyNumberFormat="1" applyFont="1" applyFill="1" applyBorder="1" applyAlignment="1" applyProtection="1">
      <alignment/>
      <protection/>
    </xf>
    <xf numFmtId="0" fontId="0" fillId="34" borderId="21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75" fillId="0" borderId="0" xfId="0" applyFont="1" applyBorder="1" applyAlignment="1" applyProtection="1">
      <alignment horizontal="left"/>
      <protection/>
    </xf>
    <xf numFmtId="44" fontId="81" fillId="37" borderId="22" xfId="57" applyFont="1" applyFill="1" applyBorder="1" applyAlignment="1" applyProtection="1">
      <alignment/>
      <protection/>
    </xf>
    <xf numFmtId="0" fontId="81" fillId="0" borderId="23" xfId="0" applyFont="1" applyBorder="1" applyAlignment="1" applyProtection="1">
      <alignment/>
      <protection/>
    </xf>
    <xf numFmtId="44" fontId="81" fillId="37" borderId="22" xfId="57" applyFont="1" applyFill="1" applyBorder="1" applyAlignment="1" applyProtection="1">
      <alignment vertical="center"/>
      <protection/>
    </xf>
    <xf numFmtId="44" fontId="81" fillId="37" borderId="24" xfId="57" applyFont="1" applyFill="1" applyBorder="1" applyAlignment="1" applyProtection="1">
      <alignment/>
      <protection/>
    </xf>
    <xf numFmtId="44" fontId="81" fillId="37" borderId="25" xfId="57" applyFont="1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164" fontId="75" fillId="38" borderId="13" xfId="0" applyNumberFormat="1" applyFont="1" applyFill="1" applyBorder="1" applyAlignment="1" applyProtection="1">
      <alignment/>
      <protection/>
    </xf>
    <xf numFmtId="164" fontId="81" fillId="4" borderId="27" xfId="0" applyNumberFormat="1" applyFont="1" applyFill="1" applyBorder="1" applyAlignment="1" applyProtection="1">
      <alignment/>
      <protection locked="0"/>
    </xf>
    <xf numFmtId="0" fontId="81" fillId="4" borderId="16" xfId="0" applyNumberFormat="1" applyFont="1" applyFill="1" applyBorder="1" applyAlignment="1" applyProtection="1">
      <alignment vertical="center"/>
      <protection locked="0"/>
    </xf>
    <xf numFmtId="0" fontId="81" fillId="30" borderId="16" xfId="0" applyNumberFormat="1" applyFont="1" applyFill="1" applyBorder="1" applyAlignment="1" applyProtection="1">
      <alignment/>
      <protection locked="0"/>
    </xf>
    <xf numFmtId="164" fontId="81" fillId="30" borderId="16" xfId="0" applyNumberFormat="1" applyFont="1" applyFill="1" applyBorder="1" applyAlignment="1" applyProtection="1">
      <alignment/>
      <protection locked="0"/>
    </xf>
    <xf numFmtId="0" fontId="81" fillId="30" borderId="28" xfId="0" applyNumberFormat="1" applyFont="1" applyFill="1" applyBorder="1" applyAlignment="1" applyProtection="1">
      <alignment/>
      <protection locked="0"/>
    </xf>
    <xf numFmtId="164" fontId="81" fillId="30" borderId="28" xfId="0" applyNumberFormat="1" applyFont="1" applyFill="1" applyBorder="1" applyAlignment="1" applyProtection="1">
      <alignment/>
      <protection locked="0"/>
    </xf>
    <xf numFmtId="0" fontId="81" fillId="30" borderId="16" xfId="0" applyNumberFormat="1" applyFont="1" applyFill="1" applyBorder="1" applyAlignment="1" applyProtection="1">
      <alignment vertical="center"/>
      <protection locked="0"/>
    </xf>
    <xf numFmtId="164" fontId="81" fillId="30" borderId="27" xfId="0" applyNumberFormat="1" applyFont="1" applyFill="1" applyBorder="1" applyAlignment="1" applyProtection="1">
      <alignment/>
      <protection locked="0"/>
    </xf>
    <xf numFmtId="0" fontId="78" fillId="39" borderId="11" xfId="0" applyFont="1" applyFill="1" applyBorder="1" applyAlignment="1" applyProtection="1">
      <alignment horizontal="center"/>
      <protection/>
    </xf>
    <xf numFmtId="0" fontId="84" fillId="39" borderId="12" xfId="0" applyFont="1" applyFill="1" applyBorder="1" applyAlignment="1" applyProtection="1">
      <alignment/>
      <protection/>
    </xf>
    <xf numFmtId="0" fontId="84" fillId="39" borderId="19" xfId="0" applyNumberFormat="1" applyFont="1" applyFill="1" applyBorder="1" applyAlignment="1" applyProtection="1">
      <alignment/>
      <protection/>
    </xf>
    <xf numFmtId="164" fontId="84" fillId="39" borderId="19" xfId="0" applyNumberFormat="1" applyFont="1" applyFill="1" applyBorder="1" applyAlignment="1" applyProtection="1">
      <alignment/>
      <protection/>
    </xf>
    <xf numFmtId="0" fontId="81" fillId="5" borderId="16" xfId="0" applyNumberFormat="1" applyFont="1" applyFill="1" applyBorder="1" applyAlignment="1" applyProtection="1">
      <alignment/>
      <protection locked="0"/>
    </xf>
    <xf numFmtId="164" fontId="81" fillId="5" borderId="16" xfId="0" applyNumberFormat="1" applyFont="1" applyFill="1" applyBorder="1" applyAlignment="1" applyProtection="1">
      <alignment/>
      <protection locked="0"/>
    </xf>
    <xf numFmtId="0" fontId="81" fillId="5" borderId="28" xfId="0" applyNumberFormat="1" applyFont="1" applyFill="1" applyBorder="1" applyAlignment="1" applyProtection="1">
      <alignment/>
      <protection locked="0"/>
    </xf>
    <xf numFmtId="164" fontId="81" fillId="5" borderId="28" xfId="0" applyNumberFormat="1" applyFont="1" applyFill="1" applyBorder="1" applyAlignment="1" applyProtection="1">
      <alignment/>
      <protection locked="0"/>
    </xf>
    <xf numFmtId="0" fontId="81" fillId="5" borderId="16" xfId="0" applyNumberFormat="1" applyFont="1" applyFill="1" applyBorder="1" applyAlignment="1" applyProtection="1">
      <alignment vertical="center"/>
      <protection locked="0"/>
    </xf>
    <xf numFmtId="164" fontId="81" fillId="5" borderId="27" xfId="0" applyNumberFormat="1" applyFont="1" applyFill="1" applyBorder="1" applyAlignment="1" applyProtection="1">
      <alignment/>
      <protection locked="0"/>
    </xf>
    <xf numFmtId="0" fontId="0" fillId="37" borderId="29" xfId="0" applyFill="1" applyBorder="1" applyAlignment="1" applyProtection="1">
      <alignment/>
      <protection/>
    </xf>
    <xf numFmtId="0" fontId="83" fillId="38" borderId="0" xfId="0" applyFont="1" applyFill="1" applyBorder="1" applyAlignment="1" applyProtection="1">
      <alignment/>
      <protection/>
    </xf>
    <xf numFmtId="49" fontId="86" fillId="38" borderId="10" xfId="0" applyNumberFormat="1" applyFont="1" applyFill="1" applyBorder="1" applyAlignment="1" applyProtection="1">
      <alignment wrapText="1"/>
      <protection/>
    </xf>
    <xf numFmtId="0" fontId="87" fillId="38" borderId="0" xfId="0" applyFont="1" applyFill="1" applyBorder="1" applyAlignment="1" applyProtection="1">
      <alignment/>
      <protection/>
    </xf>
    <xf numFmtId="0" fontId="86" fillId="38" borderId="10" xfId="0" applyFont="1" applyFill="1" applyBorder="1" applyAlignment="1" applyProtection="1">
      <alignment/>
      <protection/>
    </xf>
    <xf numFmtId="0" fontId="88" fillId="38" borderId="30" xfId="0" applyFont="1" applyFill="1" applyBorder="1" applyAlignment="1" applyProtection="1">
      <alignment/>
      <protection/>
    </xf>
    <xf numFmtId="0" fontId="88" fillId="38" borderId="30" xfId="0" applyFont="1" applyFill="1" applyBorder="1" applyAlignment="1" applyProtection="1">
      <alignment wrapText="1"/>
      <protection/>
    </xf>
    <xf numFmtId="0" fontId="75" fillId="38" borderId="12" xfId="0" applyFont="1" applyFill="1" applyBorder="1" applyAlignment="1" applyProtection="1">
      <alignment/>
      <protection/>
    </xf>
    <xf numFmtId="164" fontId="75" fillId="38" borderId="19" xfId="0" applyNumberFormat="1" applyFont="1" applyFill="1" applyBorder="1" applyAlignment="1" applyProtection="1">
      <alignment/>
      <protection/>
    </xf>
    <xf numFmtId="0" fontId="75" fillId="38" borderId="19" xfId="0" applyNumberFormat="1" applyFont="1" applyFill="1" applyBorder="1" applyAlignment="1" applyProtection="1">
      <alignment/>
      <protection/>
    </xf>
    <xf numFmtId="0" fontId="75" fillId="38" borderId="12" xfId="0" applyNumberFormat="1" applyFont="1" applyFill="1" applyBorder="1" applyAlignment="1" applyProtection="1">
      <alignment/>
      <protection/>
    </xf>
    <xf numFmtId="164" fontId="77" fillId="38" borderId="19" xfId="0" applyNumberFormat="1" applyFont="1" applyFill="1" applyBorder="1" applyAlignment="1" applyProtection="1">
      <alignment/>
      <protection/>
    </xf>
    <xf numFmtId="0" fontId="77" fillId="38" borderId="19" xfId="0" applyNumberFormat="1" applyFont="1" applyFill="1" applyBorder="1" applyAlignment="1" applyProtection="1">
      <alignment/>
      <protection/>
    </xf>
    <xf numFmtId="49" fontId="86" fillId="38" borderId="10" xfId="0" applyNumberFormat="1" applyFont="1" applyFill="1" applyBorder="1" applyAlignment="1" applyProtection="1">
      <alignment/>
      <protection/>
    </xf>
    <xf numFmtId="0" fontId="89" fillId="38" borderId="0" xfId="0" applyFont="1" applyFill="1" applyBorder="1" applyAlignment="1" applyProtection="1">
      <alignment vertical="center" wrapText="1"/>
      <protection/>
    </xf>
    <xf numFmtId="0" fontId="87" fillId="37" borderId="0" xfId="0" applyFont="1" applyFill="1" applyBorder="1" applyAlignment="1" applyProtection="1">
      <alignment/>
      <protection/>
    </xf>
    <xf numFmtId="0" fontId="83" fillId="37" borderId="0" xfId="0" applyFont="1" applyFill="1" applyBorder="1" applyAlignment="1" applyProtection="1">
      <alignment/>
      <protection/>
    </xf>
    <xf numFmtId="0" fontId="87" fillId="37" borderId="10" xfId="0" applyFont="1" applyFill="1" applyBorder="1" applyAlignment="1" applyProtection="1">
      <alignment/>
      <protection/>
    </xf>
    <xf numFmtId="0" fontId="90" fillId="37" borderId="0" xfId="0" applyFont="1" applyFill="1" applyBorder="1" applyAlignment="1" applyProtection="1">
      <alignment/>
      <protection/>
    </xf>
    <xf numFmtId="164" fontId="91" fillId="37" borderId="0" xfId="0" applyNumberFormat="1" applyFont="1" applyFill="1" applyBorder="1" applyAlignment="1" applyProtection="1">
      <alignment/>
      <protection/>
    </xf>
    <xf numFmtId="164" fontId="91" fillId="37" borderId="29" xfId="0" applyNumberFormat="1" applyFont="1" applyFill="1" applyBorder="1" applyAlignment="1" applyProtection="1">
      <alignment/>
      <protection/>
    </xf>
    <xf numFmtId="49" fontId="76" fillId="34" borderId="31" xfId="0" applyNumberFormat="1" applyFont="1" applyFill="1" applyBorder="1" applyAlignment="1" applyProtection="1">
      <alignment horizontal="center"/>
      <protection locked="0"/>
    </xf>
    <xf numFmtId="0" fontId="75" fillId="37" borderId="1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89" fillId="37" borderId="0" xfId="0" applyFont="1" applyFill="1" applyBorder="1" applyAlignment="1" applyProtection="1">
      <alignment horizontal="center"/>
      <protection/>
    </xf>
    <xf numFmtId="0" fontId="79" fillId="37" borderId="0" xfId="0" applyFont="1" applyFill="1" applyBorder="1" applyAlignment="1" applyProtection="1">
      <alignment horizontal="left"/>
      <protection/>
    </xf>
    <xf numFmtId="0" fontId="0" fillId="37" borderId="32" xfId="0" applyFill="1" applyBorder="1" applyAlignment="1" applyProtection="1">
      <alignment/>
      <protection/>
    </xf>
    <xf numFmtId="0" fontId="0" fillId="37" borderId="33" xfId="0" applyFill="1" applyBorder="1" applyAlignment="1" applyProtection="1">
      <alignment/>
      <protection/>
    </xf>
    <xf numFmtId="0" fontId="0" fillId="37" borderId="34" xfId="0" applyFill="1" applyBorder="1" applyAlignment="1" applyProtection="1">
      <alignment/>
      <protection/>
    </xf>
    <xf numFmtId="0" fontId="82" fillId="37" borderId="10" xfId="0" applyFont="1" applyFill="1" applyBorder="1" applyAlignment="1" applyProtection="1">
      <alignment horizontal="left" vertical="center" wrapText="1"/>
      <protection/>
    </xf>
    <xf numFmtId="0" fontId="82" fillId="37" borderId="0" xfId="0" applyFont="1" applyFill="1" applyBorder="1" applyAlignment="1" applyProtection="1">
      <alignment horizontal="left" vertical="center" wrapText="1"/>
      <protection/>
    </xf>
    <xf numFmtId="0" fontId="92" fillId="37" borderId="33" xfId="0" applyFont="1" applyFill="1" applyBorder="1" applyAlignment="1" applyProtection="1">
      <alignment/>
      <protection/>
    </xf>
    <xf numFmtId="164" fontId="91" fillId="37" borderId="33" xfId="0" applyNumberFormat="1" applyFont="1" applyFill="1" applyBorder="1" applyAlignment="1" applyProtection="1">
      <alignment/>
      <protection/>
    </xf>
    <xf numFmtId="0" fontId="91" fillId="37" borderId="33" xfId="0" applyNumberFormat="1" applyFont="1" applyFill="1" applyBorder="1" applyAlignment="1" applyProtection="1">
      <alignment/>
      <protection/>
    </xf>
    <xf numFmtId="164" fontId="91" fillId="37" borderId="34" xfId="0" applyNumberFormat="1" applyFont="1" applyFill="1" applyBorder="1" applyAlignment="1" applyProtection="1">
      <alignment/>
      <protection/>
    </xf>
    <xf numFmtId="0" fontId="92" fillId="37" borderId="0" xfId="0" applyFont="1" applyFill="1" applyBorder="1" applyAlignment="1" applyProtection="1">
      <alignment/>
      <protection/>
    </xf>
    <xf numFmtId="0" fontId="91" fillId="37" borderId="0" xfId="0" applyNumberFormat="1" applyFont="1" applyFill="1" applyBorder="1" applyAlignment="1" applyProtection="1">
      <alignment/>
      <protection/>
    </xf>
    <xf numFmtId="0" fontId="83" fillId="37" borderId="0" xfId="0" applyFont="1" applyFill="1" applyBorder="1" applyAlignment="1" applyProtection="1">
      <alignment horizontal="center" wrapText="1"/>
      <protection/>
    </xf>
    <xf numFmtId="0" fontId="83" fillId="37" borderId="0" xfId="0" applyFont="1" applyFill="1" applyBorder="1" applyAlignment="1" applyProtection="1">
      <alignment wrapText="1"/>
      <protection/>
    </xf>
    <xf numFmtId="0" fontId="81" fillId="37" borderId="0" xfId="0" applyNumberFormat="1" applyFont="1" applyFill="1" applyBorder="1" applyAlignment="1" applyProtection="1">
      <alignment/>
      <protection/>
    </xf>
    <xf numFmtId="0" fontId="92" fillId="37" borderId="10" xfId="0" applyFont="1" applyFill="1" applyBorder="1" applyAlignment="1" applyProtection="1">
      <alignment/>
      <protection/>
    </xf>
    <xf numFmtId="164" fontId="81" fillId="37" borderId="0" xfId="0" applyNumberFormat="1" applyFont="1" applyFill="1" applyBorder="1" applyAlignment="1" applyProtection="1">
      <alignment/>
      <protection/>
    </xf>
    <xf numFmtId="165" fontId="81" fillId="37" borderId="0" xfId="0" applyNumberFormat="1" applyFont="1" applyFill="1" applyBorder="1" applyAlignment="1" applyProtection="1">
      <alignment/>
      <protection/>
    </xf>
    <xf numFmtId="0" fontId="81" fillId="37" borderId="0" xfId="0" applyFont="1" applyFill="1" applyBorder="1" applyAlignment="1" applyProtection="1">
      <alignment/>
      <protection/>
    </xf>
    <xf numFmtId="165" fontId="81" fillId="37" borderId="29" xfId="0" applyNumberFormat="1" applyFont="1" applyFill="1" applyBorder="1" applyAlignment="1" applyProtection="1">
      <alignment/>
      <protection/>
    </xf>
    <xf numFmtId="0" fontId="81" fillId="37" borderId="23" xfId="0" applyFont="1" applyFill="1" applyBorder="1" applyAlignment="1" applyProtection="1">
      <alignment/>
      <protection/>
    </xf>
    <xf numFmtId="0" fontId="81" fillId="37" borderId="35" xfId="0" applyNumberFormat="1" applyFont="1" applyFill="1" applyBorder="1" applyAlignment="1" applyProtection="1">
      <alignment/>
      <protection locked="0"/>
    </xf>
    <xf numFmtId="0" fontId="81" fillId="37" borderId="36" xfId="0" applyNumberFormat="1" applyFont="1" applyFill="1" applyBorder="1" applyAlignment="1" applyProtection="1">
      <alignment/>
      <protection/>
    </xf>
    <xf numFmtId="0" fontId="81" fillId="37" borderId="37" xfId="0" applyFont="1" applyFill="1" applyBorder="1" applyAlignment="1" applyProtection="1">
      <alignment/>
      <protection/>
    </xf>
    <xf numFmtId="0" fontId="81" fillId="37" borderId="38" xfId="0" applyNumberFormat="1" applyFont="1" applyFill="1" applyBorder="1" applyAlignment="1" applyProtection="1">
      <alignment/>
      <protection/>
    </xf>
    <xf numFmtId="0" fontId="77" fillId="37" borderId="17" xfId="0" applyFont="1" applyFill="1" applyBorder="1" applyAlignment="1" applyProtection="1">
      <alignment/>
      <protection/>
    </xf>
    <xf numFmtId="0" fontId="77" fillId="37" borderId="39" xfId="0" applyNumberFormat="1" applyFont="1" applyFill="1" applyBorder="1" applyAlignment="1" applyProtection="1">
      <alignment/>
      <protection/>
    </xf>
    <xf numFmtId="164" fontId="77" fillId="37" borderId="39" xfId="0" applyNumberFormat="1" applyFont="1" applyFill="1" applyBorder="1" applyAlignment="1" applyProtection="1">
      <alignment/>
      <protection/>
    </xf>
    <xf numFmtId="164" fontId="77" fillId="37" borderId="40" xfId="0" applyNumberFormat="1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75" fillId="37" borderId="32" xfId="0" applyFont="1" applyFill="1" applyBorder="1" applyAlignment="1" applyProtection="1">
      <alignment/>
      <protection/>
    </xf>
    <xf numFmtId="0" fontId="77" fillId="37" borderId="10" xfId="0" applyFont="1" applyFill="1" applyBorder="1" applyAlignment="1" applyProtection="1">
      <alignment/>
      <protection/>
    </xf>
    <xf numFmtId="0" fontId="93" fillId="37" borderId="33" xfId="0" applyFont="1" applyFill="1" applyBorder="1" applyAlignment="1" applyProtection="1">
      <alignment/>
      <protection/>
    </xf>
    <xf numFmtId="0" fontId="84" fillId="37" borderId="33" xfId="0" applyNumberFormat="1" applyFont="1" applyFill="1" applyBorder="1" applyAlignment="1" applyProtection="1">
      <alignment/>
      <protection/>
    </xf>
    <xf numFmtId="164" fontId="84" fillId="37" borderId="33" xfId="0" applyNumberFormat="1" applyFont="1" applyFill="1" applyBorder="1" applyAlignment="1" applyProtection="1">
      <alignment/>
      <protection/>
    </xf>
    <xf numFmtId="0" fontId="76" fillId="37" borderId="10" xfId="0" applyFont="1" applyFill="1" applyBorder="1" applyAlignment="1" applyProtection="1">
      <alignment/>
      <protection/>
    </xf>
    <xf numFmtId="0" fontId="0" fillId="37" borderId="14" xfId="0" applyFill="1" applyBorder="1" applyAlignment="1" applyProtection="1">
      <alignment/>
      <protection/>
    </xf>
    <xf numFmtId="0" fontId="0" fillId="37" borderId="15" xfId="0" applyFill="1" applyBorder="1" applyAlignment="1" applyProtection="1">
      <alignment/>
      <protection/>
    </xf>
    <xf numFmtId="0" fontId="79" fillId="37" borderId="0" xfId="0" applyFont="1" applyFill="1" applyBorder="1" applyAlignment="1" applyProtection="1">
      <alignment horizontal="left" vertical="center"/>
      <protection/>
    </xf>
    <xf numFmtId="0" fontId="90" fillId="37" borderId="0" xfId="0" applyFont="1" applyFill="1" applyBorder="1" applyAlignment="1" applyProtection="1">
      <alignment horizontal="center"/>
      <protection/>
    </xf>
    <xf numFmtId="0" fontId="0" fillId="37" borderId="41" xfId="0" applyFill="1" applyBorder="1" applyAlignment="1" applyProtection="1">
      <alignment/>
      <protection/>
    </xf>
    <xf numFmtId="0" fontId="82" fillId="0" borderId="10" xfId="0" applyFont="1" applyBorder="1" applyAlignment="1" applyProtection="1">
      <alignment vertical="center"/>
      <protection/>
    </xf>
    <xf numFmtId="0" fontId="82" fillId="37" borderId="10" xfId="0" applyFont="1" applyFill="1" applyBorder="1" applyAlignment="1" applyProtection="1">
      <alignment/>
      <protection/>
    </xf>
    <xf numFmtId="0" fontId="81" fillId="37" borderId="42" xfId="0" applyNumberFormat="1" applyFont="1" applyFill="1" applyBorder="1" applyAlignment="1" applyProtection="1">
      <alignment/>
      <protection/>
    </xf>
    <xf numFmtId="0" fontId="81" fillId="37" borderId="35" xfId="0" applyNumberFormat="1" applyFont="1" applyFill="1" applyBorder="1" applyAlignment="1" applyProtection="1">
      <alignment/>
      <protection/>
    </xf>
    <xf numFmtId="0" fontId="81" fillId="37" borderId="43" xfId="0" applyNumberFormat="1" applyFont="1" applyFill="1" applyBorder="1" applyAlignment="1" applyProtection="1">
      <alignment/>
      <protection/>
    </xf>
    <xf numFmtId="165" fontId="77" fillId="37" borderId="29" xfId="0" applyNumberFormat="1" applyFont="1" applyFill="1" applyBorder="1" applyAlignment="1" applyProtection="1">
      <alignment/>
      <protection/>
    </xf>
    <xf numFmtId="164" fontId="82" fillId="37" borderId="0" xfId="0" applyNumberFormat="1" applyFont="1" applyFill="1" applyBorder="1" applyAlignment="1" applyProtection="1">
      <alignment horizontal="center" vertical="center" wrapText="1"/>
      <protection/>
    </xf>
    <xf numFmtId="0" fontId="82" fillId="37" borderId="0" xfId="0" applyNumberFormat="1" applyFont="1" applyFill="1" applyBorder="1" applyAlignment="1" applyProtection="1">
      <alignment horizontal="center" vertical="center" wrapText="1"/>
      <protection/>
    </xf>
    <xf numFmtId="0" fontId="81" fillId="37" borderId="14" xfId="0" applyNumberFormat="1" applyFont="1" applyFill="1" applyBorder="1" applyAlignment="1" applyProtection="1">
      <alignment/>
      <protection/>
    </xf>
    <xf numFmtId="0" fontId="75" fillId="37" borderId="0" xfId="0" applyFont="1" applyFill="1" applyBorder="1" applyAlignment="1" applyProtection="1">
      <alignment/>
      <protection/>
    </xf>
    <xf numFmtId="0" fontId="77" fillId="37" borderId="0" xfId="0" applyNumberFormat="1" applyFont="1" applyFill="1" applyBorder="1" applyAlignment="1" applyProtection="1">
      <alignment/>
      <protection/>
    </xf>
    <xf numFmtId="164" fontId="77" fillId="37" borderId="0" xfId="0" applyNumberFormat="1" applyFont="1" applyFill="1" applyBorder="1" applyAlignment="1" applyProtection="1">
      <alignment/>
      <protection/>
    </xf>
    <xf numFmtId="164" fontId="75" fillId="37" borderId="29" xfId="0" applyNumberFormat="1" applyFont="1" applyFill="1" applyBorder="1" applyAlignment="1" applyProtection="1">
      <alignment/>
      <protection/>
    </xf>
    <xf numFmtId="0" fontId="81" fillId="37" borderId="29" xfId="0" applyFont="1" applyFill="1" applyBorder="1" applyAlignment="1" applyProtection="1">
      <alignment/>
      <protection/>
    </xf>
    <xf numFmtId="0" fontId="84" fillId="37" borderId="12" xfId="0" applyFont="1" applyFill="1" applyBorder="1" applyAlignment="1" applyProtection="1">
      <alignment/>
      <protection/>
    </xf>
    <xf numFmtId="0" fontId="0" fillId="37" borderId="44" xfId="0" applyFill="1" applyBorder="1" applyAlignment="1" applyProtection="1">
      <alignment/>
      <protection/>
    </xf>
    <xf numFmtId="0" fontId="77" fillId="37" borderId="18" xfId="0" applyNumberFormat="1" applyFont="1" applyFill="1" applyBorder="1" applyAlignment="1" applyProtection="1">
      <alignment/>
      <protection/>
    </xf>
    <xf numFmtId="164" fontId="77" fillId="37" borderId="18" xfId="0" applyNumberFormat="1" applyFont="1" applyFill="1" applyBorder="1" applyAlignment="1" applyProtection="1">
      <alignment/>
      <protection/>
    </xf>
    <xf numFmtId="164" fontId="77" fillId="37" borderId="45" xfId="0" applyNumberFormat="1" applyFont="1" applyFill="1" applyBorder="1" applyAlignment="1" applyProtection="1">
      <alignment/>
      <protection/>
    </xf>
    <xf numFmtId="0" fontId="83" fillId="37" borderId="23" xfId="0" applyFont="1" applyFill="1" applyBorder="1" applyAlignment="1" applyProtection="1">
      <alignment wrapText="1"/>
      <protection/>
    </xf>
    <xf numFmtId="0" fontId="75" fillId="37" borderId="0" xfId="0" applyFont="1" applyFill="1" applyBorder="1" applyAlignment="1" applyProtection="1">
      <alignment horizontal="left"/>
      <protection/>
    </xf>
    <xf numFmtId="0" fontId="81" fillId="37" borderId="16" xfId="0" applyFont="1" applyFill="1" applyBorder="1" applyAlignment="1" applyProtection="1">
      <alignment wrapText="1"/>
      <protection/>
    </xf>
    <xf numFmtId="0" fontId="83" fillId="37" borderId="18" xfId="0" applyFont="1" applyFill="1" applyBorder="1" applyAlignment="1" applyProtection="1">
      <alignment/>
      <protection/>
    </xf>
    <xf numFmtId="0" fontId="94" fillId="37" borderId="0" xfId="0" applyFont="1" applyFill="1" applyBorder="1" applyAlignment="1" applyProtection="1">
      <alignment horizontal="center" vertical="top" wrapText="1"/>
      <protection/>
    </xf>
    <xf numFmtId="44" fontId="81" fillId="37" borderId="0" xfId="57" applyFont="1" applyFill="1" applyBorder="1" applyAlignment="1" applyProtection="1">
      <alignment/>
      <protection/>
    </xf>
    <xf numFmtId="44" fontId="81" fillId="37" borderId="0" xfId="57" applyFont="1" applyFill="1" applyBorder="1" applyAlignment="1" applyProtection="1">
      <alignment vertical="center"/>
      <protection/>
    </xf>
    <xf numFmtId="165" fontId="77" fillId="37" borderId="0" xfId="0" applyNumberFormat="1" applyFont="1" applyFill="1" applyBorder="1" applyAlignment="1" applyProtection="1">
      <alignment/>
      <protection/>
    </xf>
    <xf numFmtId="164" fontId="75" fillId="37" borderId="0" xfId="0" applyNumberFormat="1" applyFont="1" applyFill="1" applyBorder="1" applyAlignment="1" applyProtection="1">
      <alignment/>
      <protection/>
    </xf>
    <xf numFmtId="0" fontId="95" fillId="37" borderId="46" xfId="0" applyFont="1" applyFill="1" applyBorder="1" applyAlignment="1" applyProtection="1">
      <alignment horizontal="center" wrapText="1"/>
      <protection/>
    </xf>
    <xf numFmtId="0" fontId="0" fillId="37" borderId="0" xfId="0" applyFill="1" applyAlignment="1">
      <alignment/>
    </xf>
    <xf numFmtId="0" fontId="95" fillId="37" borderId="29" xfId="0" applyFont="1" applyFill="1" applyBorder="1" applyAlignment="1" applyProtection="1">
      <alignment horizontal="center" wrapText="1"/>
      <protection/>
    </xf>
    <xf numFmtId="0" fontId="95" fillId="0" borderId="46" xfId="0" applyFont="1" applyFill="1" applyBorder="1" applyAlignment="1" applyProtection="1">
      <alignment horizontal="center" wrapText="1"/>
      <protection/>
    </xf>
    <xf numFmtId="0" fontId="95" fillId="0" borderId="29" xfId="0" applyFont="1" applyFill="1" applyBorder="1" applyAlignment="1" applyProtection="1">
      <alignment horizontal="center" wrapText="1"/>
      <protection/>
    </xf>
    <xf numFmtId="0" fontId="95" fillId="37" borderId="0" xfId="0" applyFont="1" applyFill="1" applyBorder="1" applyAlignment="1" applyProtection="1">
      <alignment horizontal="center" wrapText="1"/>
      <protection/>
    </xf>
    <xf numFmtId="0" fontId="95" fillId="37" borderId="16" xfId="0" applyFont="1" applyFill="1" applyBorder="1" applyAlignment="1" applyProtection="1">
      <alignment horizontal="center" wrapText="1"/>
      <protection/>
    </xf>
    <xf numFmtId="0" fontId="95" fillId="37" borderId="22" xfId="0" applyFont="1" applyFill="1" applyBorder="1" applyAlignment="1" applyProtection="1">
      <alignment horizontal="center" wrapText="1"/>
      <protection/>
    </xf>
    <xf numFmtId="0" fontId="96" fillId="37" borderId="0" xfId="0" applyFont="1" applyFill="1" applyBorder="1" applyAlignment="1" applyProtection="1">
      <alignment horizontal="center" wrapText="1"/>
      <protection/>
    </xf>
    <xf numFmtId="0" fontId="0" fillId="0" borderId="47" xfId="0" applyBorder="1" applyAlignment="1">
      <alignment/>
    </xf>
    <xf numFmtId="0" fontId="97" fillId="0" borderId="47" xfId="0" applyFont="1" applyBorder="1" applyAlignment="1">
      <alignment/>
    </xf>
    <xf numFmtId="0" fontId="97" fillId="37" borderId="0" xfId="0" applyFont="1" applyFill="1" applyBorder="1" applyAlignment="1">
      <alignment wrapText="1"/>
    </xf>
    <xf numFmtId="164" fontId="84" fillId="37" borderId="0" xfId="0" applyNumberFormat="1" applyFont="1" applyFill="1" applyBorder="1" applyAlignment="1" applyProtection="1">
      <alignment/>
      <protection/>
    </xf>
    <xf numFmtId="0" fontId="98" fillId="37" borderId="0" xfId="0" applyFont="1" applyFill="1" applyBorder="1" applyAlignment="1">
      <alignment horizontal="left"/>
    </xf>
    <xf numFmtId="0" fontId="0" fillId="37" borderId="47" xfId="0" applyFill="1" applyBorder="1" applyAlignment="1">
      <alignment/>
    </xf>
    <xf numFmtId="0" fontId="0" fillId="37" borderId="0" xfId="0" applyFill="1" applyBorder="1" applyAlignment="1">
      <alignment/>
    </xf>
    <xf numFmtId="0" fontId="63" fillId="38" borderId="12" xfId="0" applyFont="1" applyFill="1" applyBorder="1" applyAlignment="1" applyProtection="1">
      <alignment/>
      <protection/>
    </xf>
    <xf numFmtId="0" fontId="96" fillId="37" borderId="48" xfId="0" applyFont="1" applyFill="1" applyBorder="1" applyAlignment="1" applyProtection="1">
      <alignment vertical="top" wrapText="1"/>
      <protection/>
    </xf>
    <xf numFmtId="0" fontId="96" fillId="37" borderId="18" xfId="0" applyFont="1" applyFill="1" applyBorder="1" applyAlignment="1" applyProtection="1">
      <alignment vertical="top" wrapText="1"/>
      <protection/>
    </xf>
    <xf numFmtId="0" fontId="96" fillId="37" borderId="45" xfId="0" applyFont="1" applyFill="1" applyBorder="1" applyAlignment="1" applyProtection="1">
      <alignment vertical="top" wrapText="1"/>
      <protection/>
    </xf>
    <xf numFmtId="0" fontId="0" fillId="37" borderId="44" xfId="0" applyFill="1" applyBorder="1" applyAlignment="1" applyProtection="1">
      <alignment vertical="top" wrapText="1"/>
      <protection/>
    </xf>
    <xf numFmtId="0" fontId="0" fillId="37" borderId="26" xfId="0" applyFill="1" applyBorder="1" applyAlignment="1" applyProtection="1">
      <alignment vertical="top" wrapText="1"/>
      <protection/>
    </xf>
    <xf numFmtId="0" fontId="0" fillId="37" borderId="41" xfId="0" applyFill="1" applyBorder="1" applyAlignment="1" applyProtection="1">
      <alignment vertical="top" wrapText="1"/>
      <protection/>
    </xf>
    <xf numFmtId="0" fontId="96" fillId="37" borderId="49" xfId="0" applyFont="1" applyFill="1" applyBorder="1" applyAlignment="1" applyProtection="1">
      <alignment horizontal="left" vertical="center" wrapText="1"/>
      <protection/>
    </xf>
    <xf numFmtId="0" fontId="96" fillId="37" borderId="50" xfId="0" applyFont="1" applyFill="1" applyBorder="1" applyAlignment="1" applyProtection="1">
      <alignment horizontal="left" vertical="center" wrapText="1"/>
      <protection/>
    </xf>
    <xf numFmtId="0" fontId="96" fillId="37" borderId="51" xfId="0" applyFont="1" applyFill="1" applyBorder="1" applyAlignment="1" applyProtection="1">
      <alignment horizontal="left" vertical="center" wrapText="1"/>
      <protection/>
    </xf>
    <xf numFmtId="0" fontId="0" fillId="37" borderId="52" xfId="0" applyFill="1" applyBorder="1" applyAlignment="1">
      <alignment/>
    </xf>
    <xf numFmtId="0" fontId="0" fillId="37" borderId="19" xfId="0" applyFill="1" applyBorder="1" applyAlignment="1" applyProtection="1">
      <alignment/>
      <protection/>
    </xf>
    <xf numFmtId="0" fontId="0" fillId="37" borderId="13" xfId="0" applyFill="1" applyBorder="1" applyAlignment="1" applyProtection="1">
      <alignment/>
      <protection/>
    </xf>
    <xf numFmtId="0" fontId="99" fillId="0" borderId="14" xfId="0" applyFont="1" applyBorder="1" applyAlignment="1" applyProtection="1">
      <alignment vertical="center"/>
      <protection/>
    </xf>
    <xf numFmtId="0" fontId="95" fillId="37" borderId="17" xfId="0" applyFont="1" applyFill="1" applyBorder="1" applyAlignment="1" applyProtection="1">
      <alignment horizontal="center" wrapText="1"/>
      <protection/>
    </xf>
    <xf numFmtId="49" fontId="77" fillId="37" borderId="10" xfId="0" applyNumberFormat="1" applyFont="1" applyFill="1" applyBorder="1" applyAlignment="1" applyProtection="1">
      <alignment/>
      <protection/>
    </xf>
    <xf numFmtId="0" fontId="95" fillId="37" borderId="53" xfId="0" applyFont="1" applyFill="1" applyBorder="1" applyAlignment="1" applyProtection="1">
      <alignment horizontal="center" wrapText="1"/>
      <protection/>
    </xf>
    <xf numFmtId="0" fontId="81" fillId="37" borderId="54" xfId="0" applyNumberFormat="1" applyFont="1" applyFill="1" applyBorder="1" applyAlignment="1" applyProtection="1">
      <alignment/>
      <protection/>
    </xf>
    <xf numFmtId="0" fontId="77" fillId="36" borderId="10" xfId="0" applyFont="1" applyFill="1" applyBorder="1" applyAlignment="1" applyProtection="1">
      <alignment/>
      <protection/>
    </xf>
    <xf numFmtId="0" fontId="100" fillId="36" borderId="10" xfId="0" applyFont="1" applyFill="1" applyBorder="1" applyAlignment="1" applyProtection="1">
      <alignment/>
      <protection/>
    </xf>
    <xf numFmtId="0" fontId="75" fillId="34" borderId="10" xfId="0" applyFont="1" applyFill="1" applyBorder="1" applyAlignment="1" applyProtection="1">
      <alignment horizontal="center"/>
      <protection/>
    </xf>
    <xf numFmtId="0" fontId="77" fillId="37" borderId="20" xfId="0" applyFont="1" applyFill="1" applyBorder="1" applyAlignment="1" applyProtection="1">
      <alignment horizontal="center"/>
      <protection/>
    </xf>
    <xf numFmtId="0" fontId="77" fillId="37" borderId="20" xfId="0" applyFont="1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>
      <alignment/>
    </xf>
    <xf numFmtId="164" fontId="87" fillId="37" borderId="0" xfId="0" applyNumberFormat="1" applyFont="1" applyFill="1" applyBorder="1" applyAlignment="1" applyProtection="1">
      <alignment/>
      <protection/>
    </xf>
    <xf numFmtId="0" fontId="85" fillId="37" borderId="0" xfId="0" applyFont="1" applyFill="1" applyBorder="1" applyAlignment="1" applyProtection="1">
      <alignment/>
      <protection/>
    </xf>
    <xf numFmtId="164" fontId="0" fillId="37" borderId="0" xfId="0" applyNumberFormat="1" applyFill="1" applyBorder="1" applyAlignment="1" applyProtection="1">
      <alignment/>
      <protection/>
    </xf>
    <xf numFmtId="0" fontId="0" fillId="37" borderId="33" xfId="0" applyFill="1" applyBorder="1" applyAlignment="1">
      <alignment/>
    </xf>
    <xf numFmtId="0" fontId="0" fillId="37" borderId="34" xfId="0" applyFill="1" applyBorder="1" applyAlignment="1">
      <alignment/>
    </xf>
    <xf numFmtId="0" fontId="95" fillId="37" borderId="0" xfId="0" applyFont="1" applyFill="1" applyBorder="1" applyAlignment="1" applyProtection="1">
      <alignment/>
      <protection/>
    </xf>
    <xf numFmtId="0" fontId="101" fillId="37" borderId="10" xfId="0" applyFont="1" applyFill="1" applyBorder="1" applyAlignment="1" applyProtection="1">
      <alignment horizontal="center"/>
      <protection/>
    </xf>
    <xf numFmtId="0" fontId="63" fillId="37" borderId="0" xfId="0" applyFont="1" applyFill="1" applyBorder="1" applyAlignment="1" applyProtection="1">
      <alignment/>
      <protection/>
    </xf>
    <xf numFmtId="166" fontId="0" fillId="37" borderId="0" xfId="0" applyNumberFormat="1" applyFill="1" applyBorder="1" applyAlignment="1" applyProtection="1">
      <alignment/>
      <protection locked="0"/>
    </xf>
    <xf numFmtId="166" fontId="102" fillId="37" borderId="0" xfId="0" applyNumberFormat="1" applyFont="1" applyFill="1" applyBorder="1" applyAlignment="1" applyProtection="1">
      <alignment/>
      <protection locked="0"/>
    </xf>
    <xf numFmtId="0" fontId="63" fillId="37" borderId="10" xfId="0" applyFont="1" applyFill="1" applyBorder="1" applyAlignment="1" applyProtection="1">
      <alignment/>
      <protection/>
    </xf>
    <xf numFmtId="0" fontId="77" fillId="37" borderId="0" xfId="0" applyFont="1" applyFill="1" applyBorder="1" applyAlignment="1" applyProtection="1">
      <alignment horizontal="right"/>
      <protection/>
    </xf>
    <xf numFmtId="166" fontId="77" fillId="37" borderId="0" xfId="0" applyNumberFormat="1" applyFont="1" applyFill="1" applyBorder="1" applyAlignment="1" applyProtection="1">
      <alignment/>
      <protection/>
    </xf>
    <xf numFmtId="0" fontId="103" fillId="37" borderId="0" xfId="0" applyFont="1" applyFill="1" applyBorder="1" applyAlignment="1" applyProtection="1">
      <alignment/>
      <protection/>
    </xf>
    <xf numFmtId="0" fontId="99" fillId="37" borderId="0" xfId="0" applyFont="1" applyFill="1" applyBorder="1" applyAlignment="1" applyProtection="1">
      <alignment horizontal="right"/>
      <protection/>
    </xf>
    <xf numFmtId="0" fontId="0" fillId="37" borderId="0" xfId="0" applyFont="1" applyFill="1" applyBorder="1" applyAlignment="1" applyProtection="1">
      <alignment/>
      <protection/>
    </xf>
    <xf numFmtId="166" fontId="99" fillId="37" borderId="0" xfId="0" applyNumberFormat="1" applyFont="1" applyFill="1" applyBorder="1" applyAlignment="1" applyProtection="1">
      <alignment/>
      <protection/>
    </xf>
    <xf numFmtId="166" fontId="0" fillId="37" borderId="0" xfId="0" applyNumberFormat="1" applyFill="1" applyBorder="1" applyAlignment="1" applyProtection="1">
      <alignment/>
      <protection/>
    </xf>
    <xf numFmtId="0" fontId="0" fillId="37" borderId="26" xfId="0" applyFill="1" applyBorder="1" applyAlignment="1">
      <alignment/>
    </xf>
    <xf numFmtId="0" fontId="0" fillId="37" borderId="41" xfId="0" applyFill="1" applyBorder="1" applyAlignment="1">
      <alignment/>
    </xf>
    <xf numFmtId="0" fontId="104" fillId="37" borderId="10" xfId="0" applyFont="1" applyFill="1" applyBorder="1" applyAlignment="1" applyProtection="1">
      <alignment/>
      <protection/>
    </xf>
    <xf numFmtId="0" fontId="80" fillId="37" borderId="14" xfId="0" applyFont="1" applyFill="1" applyBorder="1" applyAlignment="1" applyProtection="1">
      <alignment horizontal="left" vertical="center"/>
      <protection/>
    </xf>
    <xf numFmtId="0" fontId="77" fillId="19" borderId="12" xfId="0" applyFont="1" applyFill="1" applyBorder="1" applyAlignment="1" applyProtection="1">
      <alignment horizontal="center"/>
      <protection/>
    </xf>
    <xf numFmtId="0" fontId="105" fillId="34" borderId="55" xfId="0" applyFont="1" applyFill="1" applyBorder="1" applyAlignment="1" applyProtection="1">
      <alignment/>
      <protection/>
    </xf>
    <xf numFmtId="0" fontId="105" fillId="34" borderId="48" xfId="0" applyFont="1" applyFill="1" applyBorder="1" applyAlignment="1" applyProtection="1">
      <alignment/>
      <protection/>
    </xf>
    <xf numFmtId="0" fontId="97" fillId="37" borderId="47" xfId="0" applyFont="1" applyFill="1" applyBorder="1" applyAlignment="1" applyProtection="1">
      <alignment horizontal="center"/>
      <protection/>
    </xf>
    <xf numFmtId="0" fontId="97" fillId="37" borderId="47" xfId="0" applyFont="1" applyFill="1" applyBorder="1" applyAlignment="1" applyProtection="1">
      <alignment/>
      <protection/>
    </xf>
    <xf numFmtId="164" fontId="106" fillId="37" borderId="47" xfId="0" applyNumberFormat="1" applyFont="1" applyFill="1" applyBorder="1" applyAlignment="1" applyProtection="1">
      <alignment/>
      <protection/>
    </xf>
    <xf numFmtId="0" fontId="107" fillId="37" borderId="0" xfId="0" applyFont="1" applyFill="1" applyBorder="1" applyAlignment="1" applyProtection="1">
      <alignment vertical="top" wrapText="1"/>
      <protection/>
    </xf>
    <xf numFmtId="0" fontId="107" fillId="0" borderId="29" xfId="0" applyFont="1" applyBorder="1" applyAlignment="1" applyProtection="1">
      <alignment vertical="top" wrapText="1"/>
      <protection/>
    </xf>
    <xf numFmtId="0" fontId="108" fillId="37" borderId="47" xfId="0" applyFont="1" applyFill="1" applyBorder="1" applyAlignment="1" applyProtection="1">
      <alignment horizontal="right"/>
      <protection/>
    </xf>
    <xf numFmtId="0" fontId="98" fillId="37" borderId="47" xfId="0" applyFont="1" applyFill="1" applyBorder="1" applyAlignment="1" applyProtection="1">
      <alignment horizontal="right"/>
      <protection/>
    </xf>
    <xf numFmtId="0" fontId="76" fillId="34" borderId="10" xfId="0" applyFont="1" applyFill="1" applyBorder="1" applyAlignment="1" applyProtection="1">
      <alignment vertical="center"/>
      <protection/>
    </xf>
    <xf numFmtId="0" fontId="76" fillId="34" borderId="0" xfId="0" applyFont="1" applyFill="1" applyBorder="1" applyAlignment="1" applyProtection="1">
      <alignment vertical="center"/>
      <protection/>
    </xf>
    <xf numFmtId="0" fontId="97" fillId="37" borderId="52" xfId="0" applyFont="1" applyFill="1" applyBorder="1" applyAlignment="1" applyProtection="1">
      <alignment vertical="center" wrapText="1"/>
      <protection/>
    </xf>
    <xf numFmtId="166" fontId="77" fillId="0" borderId="0" xfId="0" applyNumberFormat="1" applyFont="1" applyFill="1" applyBorder="1" applyAlignment="1" applyProtection="1">
      <alignment/>
      <protection/>
    </xf>
    <xf numFmtId="0" fontId="76" fillId="37" borderId="0" xfId="0" applyFont="1" applyFill="1" applyBorder="1" applyAlignment="1" applyProtection="1">
      <alignment horizontal="center" vertical="center"/>
      <protection/>
    </xf>
    <xf numFmtId="166" fontId="91" fillId="37" borderId="56" xfId="0" applyNumberFormat="1" applyFont="1" applyFill="1" applyBorder="1" applyAlignment="1" applyProtection="1">
      <alignment horizontal="center" vertical="center"/>
      <protection/>
    </xf>
    <xf numFmtId="10" fontId="91" fillId="37" borderId="56" xfId="0" applyNumberFormat="1" applyFont="1" applyFill="1" applyBorder="1" applyAlignment="1" applyProtection="1">
      <alignment horizontal="right"/>
      <protection/>
    </xf>
    <xf numFmtId="166" fontId="91" fillId="37" borderId="56" xfId="0" applyNumberFormat="1" applyFont="1" applyFill="1" applyBorder="1" applyAlignment="1" applyProtection="1">
      <alignment horizontal="center"/>
      <protection/>
    </xf>
    <xf numFmtId="0" fontId="75" fillId="38" borderId="44" xfId="0" applyFont="1" applyFill="1" applyBorder="1" applyAlignment="1" applyProtection="1">
      <alignment/>
      <protection/>
    </xf>
    <xf numFmtId="0" fontId="77" fillId="38" borderId="26" xfId="0" applyNumberFormat="1" applyFont="1" applyFill="1" applyBorder="1" applyAlignment="1" applyProtection="1">
      <alignment/>
      <protection/>
    </xf>
    <xf numFmtId="0" fontId="81" fillId="37" borderId="16" xfId="0" applyFont="1" applyFill="1" applyBorder="1" applyAlignment="1" applyProtection="1">
      <alignment vertical="center"/>
      <protection/>
    </xf>
    <xf numFmtId="0" fontId="81" fillId="4" borderId="28" xfId="0" applyNumberFormat="1" applyFont="1" applyFill="1" applyBorder="1" applyAlignment="1" applyProtection="1">
      <alignment vertical="center"/>
      <protection locked="0"/>
    </xf>
    <xf numFmtId="0" fontId="81" fillId="0" borderId="16" xfId="0" applyFont="1" applyBorder="1" applyAlignment="1" applyProtection="1">
      <alignment vertical="center" wrapText="1"/>
      <protection/>
    </xf>
    <xf numFmtId="0" fontId="83" fillId="37" borderId="23" xfId="0" applyFont="1" applyFill="1" applyBorder="1" applyAlignment="1" applyProtection="1">
      <alignment vertical="center" wrapText="1"/>
      <protection/>
    </xf>
    <xf numFmtId="0" fontId="81" fillId="37" borderId="0" xfId="0" applyNumberFormat="1" applyFont="1" applyFill="1" applyBorder="1" applyAlignment="1" applyProtection="1">
      <alignment vertical="center"/>
      <protection/>
    </xf>
    <xf numFmtId="0" fontId="81" fillId="37" borderId="23" xfId="0" applyFont="1" applyFill="1" applyBorder="1" applyAlignment="1" applyProtection="1">
      <alignment vertical="center"/>
      <protection/>
    </xf>
    <xf numFmtId="0" fontId="81" fillId="37" borderId="35" xfId="0" applyNumberFormat="1" applyFont="1" applyFill="1" applyBorder="1" applyAlignment="1" applyProtection="1">
      <alignment vertical="center"/>
      <protection locked="0"/>
    </xf>
    <xf numFmtId="164" fontId="81" fillId="4" borderId="28" xfId="0" applyNumberFormat="1" applyFont="1" applyFill="1" applyBorder="1" applyAlignment="1" applyProtection="1">
      <alignment vertical="center"/>
      <protection locked="0"/>
    </xf>
    <xf numFmtId="44" fontId="81" fillId="37" borderId="24" xfId="57" applyFont="1" applyFill="1" applyBorder="1" applyAlignment="1" applyProtection="1">
      <alignment vertical="center"/>
      <protection/>
    </xf>
    <xf numFmtId="0" fontId="81" fillId="37" borderId="36" xfId="0" applyNumberFormat="1" applyFont="1" applyFill="1" applyBorder="1" applyAlignment="1" applyProtection="1">
      <alignment vertical="center"/>
      <protection/>
    </xf>
    <xf numFmtId="164" fontId="81" fillId="4" borderId="16" xfId="0" applyNumberFormat="1" applyFont="1" applyFill="1" applyBorder="1" applyAlignment="1" applyProtection="1">
      <alignment vertical="center"/>
      <protection locked="0"/>
    </xf>
    <xf numFmtId="0" fontId="81" fillId="37" borderId="37" xfId="0" applyFont="1" applyFill="1" applyBorder="1" applyAlignment="1" applyProtection="1">
      <alignment vertical="center"/>
      <protection/>
    </xf>
    <xf numFmtId="0" fontId="81" fillId="37" borderId="38" xfId="0" applyNumberFormat="1" applyFont="1" applyFill="1" applyBorder="1" applyAlignment="1" applyProtection="1">
      <alignment vertical="center"/>
      <protection/>
    </xf>
    <xf numFmtId="44" fontId="81" fillId="37" borderId="25" xfId="57" applyFont="1" applyFill="1" applyBorder="1" applyAlignment="1" applyProtection="1">
      <alignment vertical="center"/>
      <protection/>
    </xf>
    <xf numFmtId="0" fontId="77" fillId="37" borderId="17" xfId="0" applyFont="1" applyFill="1" applyBorder="1" applyAlignment="1" applyProtection="1">
      <alignment vertical="center"/>
      <protection/>
    </xf>
    <xf numFmtId="0" fontId="77" fillId="37" borderId="39" xfId="0" applyNumberFormat="1" applyFont="1" applyFill="1" applyBorder="1" applyAlignment="1" applyProtection="1">
      <alignment vertical="center"/>
      <protection/>
    </xf>
    <xf numFmtId="164" fontId="77" fillId="37" borderId="39" xfId="0" applyNumberFormat="1" applyFont="1" applyFill="1" applyBorder="1" applyAlignment="1" applyProtection="1">
      <alignment vertical="center"/>
      <protection/>
    </xf>
    <xf numFmtId="164" fontId="77" fillId="37" borderId="40" xfId="0" applyNumberFormat="1" applyFont="1" applyFill="1" applyBorder="1" applyAlignment="1" applyProtection="1">
      <alignment vertical="center"/>
      <protection/>
    </xf>
    <xf numFmtId="0" fontId="95" fillId="37" borderId="16" xfId="0" applyFont="1" applyFill="1" applyBorder="1" applyAlignment="1" applyProtection="1">
      <alignment horizontal="center" vertical="center" wrapText="1"/>
      <protection/>
    </xf>
    <xf numFmtId="0" fontId="95" fillId="37" borderId="29" xfId="0" applyFont="1" applyFill="1" applyBorder="1" applyAlignment="1" applyProtection="1">
      <alignment horizontal="center" vertical="center" wrapText="1"/>
      <protection/>
    </xf>
    <xf numFmtId="0" fontId="81" fillId="37" borderId="42" xfId="0" applyNumberFormat="1" applyFont="1" applyFill="1" applyBorder="1" applyAlignment="1" applyProtection="1">
      <alignment vertical="center"/>
      <protection/>
    </xf>
    <xf numFmtId="0" fontId="81" fillId="37" borderId="35" xfId="0" applyNumberFormat="1" applyFont="1" applyFill="1" applyBorder="1" applyAlignment="1" applyProtection="1">
      <alignment vertical="center"/>
      <protection/>
    </xf>
    <xf numFmtId="0" fontId="81" fillId="37" borderId="43" xfId="0" applyNumberFormat="1" applyFont="1" applyFill="1" applyBorder="1" applyAlignment="1" applyProtection="1">
      <alignment vertical="center"/>
      <protection/>
    </xf>
    <xf numFmtId="164" fontId="81" fillId="4" borderId="27" xfId="0" applyNumberFormat="1" applyFont="1" applyFill="1" applyBorder="1" applyAlignment="1" applyProtection="1">
      <alignment vertical="center"/>
      <protection locked="0"/>
    </xf>
    <xf numFmtId="0" fontId="97" fillId="37" borderId="57" xfId="0" applyFont="1" applyFill="1" applyBorder="1" applyAlignment="1" applyProtection="1">
      <alignment/>
      <protection/>
    </xf>
    <xf numFmtId="164" fontId="84" fillId="39" borderId="19" xfId="0" applyNumberFormat="1" applyFont="1" applyFill="1" applyBorder="1" applyAlignment="1" applyProtection="1">
      <alignment horizontal="right" vertical="center"/>
      <protection/>
    </xf>
    <xf numFmtId="164" fontId="84" fillId="39" borderId="13" xfId="0" applyNumberFormat="1" applyFont="1" applyFill="1" applyBorder="1" applyAlignment="1" applyProtection="1">
      <alignment horizontal="right" vertical="center"/>
      <protection/>
    </xf>
    <xf numFmtId="0" fontId="81" fillId="37" borderId="38" xfId="0" applyNumberFormat="1" applyFont="1" applyFill="1" applyBorder="1" applyAlignment="1" applyProtection="1">
      <alignment horizontal="center"/>
      <protection/>
    </xf>
    <xf numFmtId="0" fontId="81" fillId="37" borderId="43" xfId="0" applyNumberFormat="1" applyFont="1" applyFill="1" applyBorder="1" applyAlignment="1" applyProtection="1">
      <alignment horizontal="center"/>
      <protection/>
    </xf>
    <xf numFmtId="164" fontId="84" fillId="16" borderId="19" xfId="0" applyNumberFormat="1" applyFont="1" applyFill="1" applyBorder="1" applyAlignment="1" applyProtection="1">
      <alignment horizontal="right"/>
      <protection/>
    </xf>
    <xf numFmtId="164" fontId="84" fillId="16" borderId="13" xfId="0" applyNumberFormat="1" applyFont="1" applyFill="1" applyBorder="1" applyAlignment="1" applyProtection="1">
      <alignment horizontal="right"/>
      <protection/>
    </xf>
    <xf numFmtId="164" fontId="84" fillId="17" borderId="19" xfId="0" applyNumberFormat="1" applyFont="1" applyFill="1" applyBorder="1" applyAlignment="1" applyProtection="1">
      <alignment horizontal="right" vertical="center"/>
      <protection/>
    </xf>
    <xf numFmtId="164" fontId="84" fillId="17" borderId="13" xfId="0" applyNumberFormat="1" applyFont="1" applyFill="1" applyBorder="1" applyAlignment="1" applyProtection="1">
      <alignment horizontal="right" vertical="center"/>
      <protection/>
    </xf>
    <xf numFmtId="0" fontId="97" fillId="37" borderId="58" xfId="0" applyFont="1" applyFill="1" applyBorder="1" applyAlignment="1" applyProtection="1">
      <alignment horizontal="center" vertical="center" wrapText="1"/>
      <protection/>
    </xf>
    <xf numFmtId="0" fontId="97" fillId="37" borderId="59" xfId="0" applyFont="1" applyFill="1" applyBorder="1" applyAlignment="1" applyProtection="1">
      <alignment horizontal="center" vertical="center" wrapText="1"/>
      <protection/>
    </xf>
    <xf numFmtId="0" fontId="97" fillId="37" borderId="60" xfId="0" applyFont="1" applyFill="1" applyBorder="1" applyAlignment="1" applyProtection="1">
      <alignment horizontal="center" vertical="center" wrapText="1"/>
      <protection/>
    </xf>
    <xf numFmtId="0" fontId="97" fillId="37" borderId="61" xfId="0" applyFont="1" applyFill="1" applyBorder="1" applyAlignment="1" applyProtection="1">
      <alignment horizontal="center" vertical="center" wrapText="1"/>
      <protection/>
    </xf>
    <xf numFmtId="0" fontId="97" fillId="37" borderId="52" xfId="0" applyFont="1" applyFill="1" applyBorder="1" applyAlignment="1" applyProtection="1">
      <alignment horizontal="center" vertical="center" wrapText="1"/>
      <protection/>
    </xf>
    <xf numFmtId="0" fontId="97" fillId="37" borderId="62" xfId="0" applyFont="1" applyFill="1" applyBorder="1" applyAlignment="1" applyProtection="1">
      <alignment horizontal="center" vertical="center" wrapText="1"/>
      <protection/>
    </xf>
    <xf numFmtId="0" fontId="76" fillId="34" borderId="0" xfId="0" applyFont="1" applyFill="1" applyBorder="1" applyAlignment="1" applyProtection="1">
      <alignment horizontal="center" vertical="center"/>
      <protection/>
    </xf>
    <xf numFmtId="0" fontId="76" fillId="34" borderId="56" xfId="0" applyFont="1" applyFill="1" applyBorder="1" applyAlignment="1" applyProtection="1">
      <alignment horizontal="center" vertical="center"/>
      <protection/>
    </xf>
    <xf numFmtId="0" fontId="97" fillId="37" borderId="63" xfId="0" applyFont="1" applyFill="1" applyBorder="1" applyAlignment="1" applyProtection="1">
      <alignment horizontal="left" wrapText="1"/>
      <protection/>
    </xf>
    <xf numFmtId="0" fontId="97" fillId="37" borderId="64" xfId="0" applyFont="1" applyFill="1" applyBorder="1" applyAlignment="1" applyProtection="1">
      <alignment horizontal="left" wrapText="1"/>
      <protection/>
    </xf>
    <xf numFmtId="0" fontId="97" fillId="37" borderId="57" xfId="0" applyFont="1" applyFill="1" applyBorder="1" applyAlignment="1" applyProtection="1">
      <alignment horizontal="left" wrapText="1"/>
      <protection/>
    </xf>
    <xf numFmtId="10" fontId="91" fillId="34" borderId="21" xfId="0" applyNumberFormat="1" applyFont="1" applyFill="1" applyBorder="1" applyAlignment="1" applyProtection="1">
      <alignment horizontal="right"/>
      <protection/>
    </xf>
    <xf numFmtId="10" fontId="91" fillId="34" borderId="65" xfId="0" applyNumberFormat="1" applyFont="1" applyFill="1" applyBorder="1" applyAlignment="1" applyProtection="1">
      <alignment horizontal="right"/>
      <protection/>
    </xf>
    <xf numFmtId="0" fontId="108" fillId="37" borderId="47" xfId="0" applyFont="1" applyFill="1" applyBorder="1" applyAlignment="1" applyProtection="1">
      <alignment horizontal="left"/>
      <protection/>
    </xf>
    <xf numFmtId="166" fontId="91" fillId="34" borderId="66" xfId="0" applyNumberFormat="1" applyFont="1" applyFill="1" applyBorder="1" applyAlignment="1" applyProtection="1">
      <alignment horizontal="center"/>
      <protection/>
    </xf>
    <xf numFmtId="166" fontId="91" fillId="34" borderId="67" xfId="0" applyNumberFormat="1" applyFont="1" applyFill="1" applyBorder="1" applyAlignment="1" applyProtection="1">
      <alignment horizontal="center"/>
      <protection/>
    </xf>
    <xf numFmtId="0" fontId="95" fillId="37" borderId="17" xfId="0" applyFont="1" applyFill="1" applyBorder="1" applyAlignment="1" applyProtection="1">
      <alignment horizontal="center" wrapText="1"/>
      <protection/>
    </xf>
    <xf numFmtId="0" fontId="95" fillId="37" borderId="54" xfId="0" applyFont="1" applyFill="1" applyBorder="1" applyAlignment="1" applyProtection="1">
      <alignment horizontal="center" wrapText="1"/>
      <protection/>
    </xf>
    <xf numFmtId="0" fontId="76" fillId="13" borderId="12" xfId="0" applyFont="1" applyFill="1" applyBorder="1" applyAlignment="1" applyProtection="1">
      <alignment horizontal="left"/>
      <protection/>
    </xf>
    <xf numFmtId="0" fontId="76" fillId="13" borderId="19" xfId="0" applyFont="1" applyFill="1" applyBorder="1" applyAlignment="1" applyProtection="1">
      <alignment horizontal="left"/>
      <protection/>
    </xf>
    <xf numFmtId="0" fontId="76" fillId="13" borderId="13" xfId="0" applyFont="1" applyFill="1" applyBorder="1" applyAlignment="1" applyProtection="1">
      <alignment horizontal="left"/>
      <protection/>
    </xf>
    <xf numFmtId="0" fontId="107" fillId="0" borderId="10" xfId="0" applyFont="1" applyBorder="1" applyAlignment="1" applyProtection="1">
      <alignment horizontal="left" vertical="center" wrapText="1"/>
      <protection/>
    </xf>
    <xf numFmtId="0" fontId="81" fillId="37" borderId="23" xfId="0" applyFont="1" applyFill="1" applyBorder="1" applyAlignment="1" applyProtection="1">
      <alignment horizontal="left"/>
      <protection/>
    </xf>
    <xf numFmtId="0" fontId="81" fillId="37" borderId="36" xfId="0" applyFont="1" applyFill="1" applyBorder="1" applyAlignment="1" applyProtection="1">
      <alignment horizontal="left"/>
      <protection/>
    </xf>
    <xf numFmtId="0" fontId="81" fillId="37" borderId="42" xfId="0" applyFont="1" applyFill="1" applyBorder="1" applyAlignment="1" applyProtection="1">
      <alignment horizontal="left"/>
      <protection/>
    </xf>
    <xf numFmtId="0" fontId="81" fillId="5" borderId="23" xfId="0" applyNumberFormat="1" applyFont="1" applyFill="1" applyBorder="1" applyAlignment="1" applyProtection="1">
      <alignment horizontal="right"/>
      <protection locked="0"/>
    </xf>
    <xf numFmtId="0" fontId="81" fillId="5" borderId="42" xfId="0" applyNumberFormat="1" applyFont="1" applyFill="1" applyBorder="1" applyAlignment="1" applyProtection="1">
      <alignment horizontal="right"/>
      <protection locked="0"/>
    </xf>
    <xf numFmtId="49" fontId="82" fillId="0" borderId="68" xfId="0" applyNumberFormat="1" applyFont="1" applyBorder="1" applyAlignment="1" applyProtection="1">
      <alignment horizontal="right" vertical="center" wrapText="1"/>
      <protection/>
    </xf>
    <xf numFmtId="0" fontId="82" fillId="0" borderId="68" xfId="0" applyFont="1" applyBorder="1" applyAlignment="1" applyProtection="1">
      <alignment horizontal="left" vertical="top" wrapText="1"/>
      <protection/>
    </xf>
    <xf numFmtId="164" fontId="81" fillId="37" borderId="38" xfId="0" applyNumberFormat="1" applyFont="1" applyFill="1" applyBorder="1" applyAlignment="1" applyProtection="1">
      <alignment horizontal="center"/>
      <protection/>
    </xf>
    <xf numFmtId="164" fontId="81" fillId="37" borderId="43" xfId="0" applyNumberFormat="1" applyFont="1" applyFill="1" applyBorder="1" applyAlignment="1" applyProtection="1">
      <alignment horizontal="center"/>
      <protection/>
    </xf>
    <xf numFmtId="0" fontId="105" fillId="34" borderId="69" xfId="0" applyFont="1" applyFill="1" applyBorder="1" applyAlignment="1" applyProtection="1">
      <alignment horizontal="left" vertical="center" wrapText="1"/>
      <protection/>
    </xf>
    <xf numFmtId="0" fontId="105" fillId="34" borderId="70" xfId="0" applyFont="1" applyFill="1" applyBorder="1" applyAlignment="1" applyProtection="1">
      <alignment horizontal="left" vertical="center" wrapText="1"/>
      <protection/>
    </xf>
    <xf numFmtId="166" fontId="91" fillId="34" borderId="70" xfId="0" applyNumberFormat="1" applyFont="1" applyFill="1" applyBorder="1" applyAlignment="1" applyProtection="1">
      <alignment horizontal="center" vertical="center"/>
      <protection/>
    </xf>
    <xf numFmtId="166" fontId="91" fillId="34" borderId="71" xfId="0" applyNumberFormat="1" applyFont="1" applyFill="1" applyBorder="1" applyAlignment="1" applyProtection="1">
      <alignment horizontal="center" vertical="center"/>
      <protection/>
    </xf>
    <xf numFmtId="0" fontId="96" fillId="37" borderId="49" xfId="0" applyFont="1" applyFill="1" applyBorder="1" applyAlignment="1" applyProtection="1">
      <alignment horizontal="left" vertical="center" wrapText="1"/>
      <protection/>
    </xf>
    <xf numFmtId="0" fontId="96" fillId="37" borderId="50" xfId="0" applyFont="1" applyFill="1" applyBorder="1" applyAlignment="1" applyProtection="1">
      <alignment horizontal="left" vertical="center" wrapText="1"/>
      <protection/>
    </xf>
    <xf numFmtId="0" fontId="96" fillId="37" borderId="51" xfId="0" applyFont="1" applyFill="1" applyBorder="1" applyAlignment="1" applyProtection="1">
      <alignment horizontal="left" vertical="center" wrapText="1"/>
      <protection/>
    </xf>
    <xf numFmtId="0" fontId="96" fillId="37" borderId="48" xfId="0" applyFont="1" applyFill="1" applyBorder="1" applyAlignment="1" applyProtection="1">
      <alignment horizontal="left" vertical="center" wrapText="1"/>
      <protection/>
    </xf>
    <xf numFmtId="0" fontId="96" fillId="37" borderId="18" xfId="0" applyFont="1" applyFill="1" applyBorder="1" applyAlignment="1" applyProtection="1">
      <alignment horizontal="left" vertical="center" wrapText="1"/>
      <protection/>
    </xf>
    <xf numFmtId="0" fontId="96" fillId="37" borderId="45" xfId="0" applyFont="1" applyFill="1" applyBorder="1" applyAlignment="1" applyProtection="1">
      <alignment horizontal="left" vertical="center" wrapText="1"/>
      <protection/>
    </xf>
    <xf numFmtId="0" fontId="77" fillId="19" borderId="19" xfId="0" applyFont="1" applyFill="1" applyBorder="1" applyAlignment="1" applyProtection="1">
      <alignment horizontal="left"/>
      <protection/>
    </xf>
    <xf numFmtId="0" fontId="97" fillId="37" borderId="47" xfId="0" applyFont="1" applyFill="1" applyBorder="1" applyAlignment="1" applyProtection="1">
      <alignment horizontal="center" wrapText="1"/>
      <protection/>
    </xf>
    <xf numFmtId="0" fontId="109" fillId="33" borderId="10" xfId="0" applyFont="1" applyFill="1" applyBorder="1" applyAlignment="1" applyProtection="1">
      <alignment horizontal="left" vertical="top" wrapText="1"/>
      <protection locked="0"/>
    </xf>
    <xf numFmtId="0" fontId="109" fillId="33" borderId="0" xfId="0" applyFont="1" applyFill="1" applyBorder="1" applyAlignment="1" applyProtection="1">
      <alignment horizontal="left" vertical="top" wrapText="1"/>
      <protection locked="0"/>
    </xf>
    <xf numFmtId="0" fontId="109" fillId="33" borderId="29" xfId="0" applyFont="1" applyFill="1" applyBorder="1" applyAlignment="1" applyProtection="1">
      <alignment horizontal="left" vertical="top" wrapText="1"/>
      <protection locked="0"/>
    </xf>
    <xf numFmtId="0" fontId="79" fillId="33" borderId="0" xfId="0" applyFont="1" applyFill="1" applyBorder="1" applyAlignment="1" applyProtection="1">
      <alignment horizontal="center" vertical="center"/>
      <protection/>
    </xf>
    <xf numFmtId="0" fontId="79" fillId="37" borderId="0" xfId="0" applyFont="1" applyFill="1" applyBorder="1" applyAlignment="1" applyProtection="1">
      <alignment horizontal="center" vertical="center"/>
      <protection/>
    </xf>
    <xf numFmtId="0" fontId="79" fillId="37" borderId="29" xfId="0" applyFont="1" applyFill="1" applyBorder="1" applyAlignment="1" applyProtection="1">
      <alignment horizontal="center" vertical="center"/>
      <protection/>
    </xf>
    <xf numFmtId="0" fontId="97" fillId="37" borderId="58" xfId="0" applyFont="1" applyFill="1" applyBorder="1" applyAlignment="1" applyProtection="1">
      <alignment horizontal="center" wrapText="1"/>
      <protection/>
    </xf>
    <xf numFmtId="0" fontId="97" fillId="37" borderId="59" xfId="0" applyFont="1" applyFill="1" applyBorder="1" applyAlignment="1" applyProtection="1">
      <alignment horizontal="center" wrapText="1"/>
      <protection/>
    </xf>
    <xf numFmtId="0" fontId="97" fillId="37" borderId="60" xfId="0" applyFont="1" applyFill="1" applyBorder="1" applyAlignment="1" applyProtection="1">
      <alignment horizontal="center" wrapText="1"/>
      <protection/>
    </xf>
    <xf numFmtId="0" fontId="97" fillId="37" borderId="61" xfId="0" applyFont="1" applyFill="1" applyBorder="1" applyAlignment="1" applyProtection="1">
      <alignment horizontal="center" wrapText="1"/>
      <protection/>
    </xf>
    <xf numFmtId="0" fontId="97" fillId="37" borderId="52" xfId="0" applyFont="1" applyFill="1" applyBorder="1" applyAlignment="1" applyProtection="1">
      <alignment horizontal="center" wrapText="1"/>
      <protection/>
    </xf>
    <xf numFmtId="0" fontId="97" fillId="37" borderId="62" xfId="0" applyFont="1" applyFill="1" applyBorder="1" applyAlignment="1" applyProtection="1">
      <alignment horizontal="center" wrapText="1"/>
      <protection/>
    </xf>
    <xf numFmtId="0" fontId="97" fillId="37" borderId="63" xfId="0" applyFont="1" applyFill="1" applyBorder="1" applyAlignment="1" applyProtection="1">
      <alignment horizontal="center" wrapText="1"/>
      <protection/>
    </xf>
    <xf numFmtId="0" fontId="97" fillId="37" borderId="64" xfId="0" applyFont="1" applyFill="1" applyBorder="1" applyAlignment="1" applyProtection="1">
      <alignment horizontal="center" wrapText="1"/>
      <protection/>
    </xf>
    <xf numFmtId="0" fontId="96" fillId="37" borderId="30" xfId="0" applyFont="1" applyFill="1" applyBorder="1" applyAlignment="1" applyProtection="1">
      <alignment horizontal="left" vertical="center" wrapText="1"/>
      <protection/>
    </xf>
    <xf numFmtId="0" fontId="96" fillId="37" borderId="14" xfId="0" applyFont="1" applyFill="1" applyBorder="1" applyAlignment="1" applyProtection="1">
      <alignment horizontal="left" vertical="center" wrapText="1"/>
      <protection/>
    </xf>
    <xf numFmtId="0" fontId="96" fillId="37" borderId="15" xfId="0" applyFont="1" applyFill="1" applyBorder="1" applyAlignment="1" applyProtection="1">
      <alignment horizontal="left" vertical="center" wrapText="1"/>
      <protection/>
    </xf>
    <xf numFmtId="0" fontId="109" fillId="5" borderId="10" xfId="0" applyFont="1" applyFill="1" applyBorder="1" applyAlignment="1" applyProtection="1">
      <alignment horizontal="left" vertical="top" wrapText="1"/>
      <protection locked="0"/>
    </xf>
    <xf numFmtId="0" fontId="109" fillId="5" borderId="0" xfId="0" applyFont="1" applyFill="1" applyBorder="1" applyAlignment="1" applyProtection="1">
      <alignment horizontal="left" vertical="top" wrapText="1"/>
      <protection locked="0"/>
    </xf>
    <xf numFmtId="0" fontId="109" fillId="5" borderId="29" xfId="0" applyFont="1" applyFill="1" applyBorder="1" applyAlignment="1" applyProtection="1">
      <alignment horizontal="left" vertical="top" wrapText="1"/>
      <protection locked="0"/>
    </xf>
    <xf numFmtId="0" fontId="109" fillId="5" borderId="48" xfId="0" applyFont="1" applyFill="1" applyBorder="1" applyAlignment="1" applyProtection="1">
      <alignment horizontal="left" vertical="top" wrapText="1"/>
      <protection locked="0"/>
    </xf>
    <xf numFmtId="0" fontId="109" fillId="5" borderId="18" xfId="0" applyFont="1" applyFill="1" applyBorder="1" applyAlignment="1" applyProtection="1">
      <alignment horizontal="left" vertical="top" wrapText="1"/>
      <protection locked="0"/>
    </xf>
    <xf numFmtId="0" fontId="109" fillId="5" borderId="45" xfId="0" applyFont="1" applyFill="1" applyBorder="1" applyAlignment="1" applyProtection="1">
      <alignment horizontal="left" vertical="top" wrapText="1"/>
      <protection locked="0"/>
    </xf>
    <xf numFmtId="0" fontId="95" fillId="37" borderId="23" xfId="0" applyFont="1" applyFill="1" applyBorder="1" applyAlignment="1" applyProtection="1">
      <alignment horizontal="center" wrapText="1"/>
      <protection/>
    </xf>
    <xf numFmtId="0" fontId="95" fillId="37" borderId="42" xfId="0" applyFont="1" applyFill="1" applyBorder="1" applyAlignment="1" applyProtection="1">
      <alignment horizontal="center" wrapText="1"/>
      <protection/>
    </xf>
    <xf numFmtId="0" fontId="81" fillId="5" borderId="37" xfId="0" applyNumberFormat="1" applyFont="1" applyFill="1" applyBorder="1" applyAlignment="1" applyProtection="1">
      <alignment horizontal="right"/>
      <protection locked="0"/>
    </xf>
    <xf numFmtId="0" fontId="81" fillId="5" borderId="43" xfId="0" applyNumberFormat="1" applyFont="1" applyFill="1" applyBorder="1" applyAlignment="1" applyProtection="1">
      <alignment horizontal="right"/>
      <protection locked="0"/>
    </xf>
    <xf numFmtId="0" fontId="80" fillId="0" borderId="14" xfId="0" applyFont="1" applyBorder="1" applyAlignment="1" applyProtection="1">
      <alignment horizontal="left" vertical="center" wrapText="1"/>
      <protection/>
    </xf>
    <xf numFmtId="0" fontId="80" fillId="0" borderId="15" xfId="0" applyFont="1" applyBorder="1" applyAlignment="1" applyProtection="1">
      <alignment horizontal="left" vertical="center" wrapText="1"/>
      <protection/>
    </xf>
    <xf numFmtId="0" fontId="95" fillId="37" borderId="17" xfId="0" applyFont="1" applyFill="1" applyBorder="1" applyAlignment="1" applyProtection="1">
      <alignment horizontal="center" vertical="center" wrapText="1"/>
      <protection/>
    </xf>
    <xf numFmtId="0" fontId="95" fillId="37" borderId="54" xfId="0" applyFont="1" applyFill="1" applyBorder="1" applyAlignment="1" applyProtection="1">
      <alignment horizontal="center" vertical="center" wrapText="1"/>
      <protection/>
    </xf>
    <xf numFmtId="164" fontId="81" fillId="37" borderId="36" xfId="0" applyNumberFormat="1" applyFont="1" applyFill="1" applyBorder="1" applyAlignment="1" applyProtection="1">
      <alignment horizontal="center"/>
      <protection/>
    </xf>
    <xf numFmtId="164" fontId="81" fillId="37" borderId="42" xfId="0" applyNumberFormat="1" applyFont="1" applyFill="1" applyBorder="1" applyAlignment="1" applyProtection="1">
      <alignment horizontal="center"/>
      <protection/>
    </xf>
    <xf numFmtId="0" fontId="82" fillId="0" borderId="10" xfId="0" applyFont="1" applyBorder="1" applyAlignment="1" applyProtection="1">
      <alignment horizontal="left" vertical="center" wrapText="1"/>
      <protection/>
    </xf>
    <xf numFmtId="0" fontId="82" fillId="0" borderId="0" xfId="0" applyFont="1" applyBorder="1" applyAlignment="1" applyProtection="1">
      <alignment horizontal="left" vertical="center" wrapText="1"/>
      <protection/>
    </xf>
    <xf numFmtId="164" fontId="81" fillId="0" borderId="23" xfId="0" applyNumberFormat="1" applyFont="1" applyBorder="1" applyAlignment="1" applyProtection="1">
      <alignment horizontal="right" vertical="center"/>
      <protection/>
    </xf>
    <xf numFmtId="164" fontId="81" fillId="0" borderId="42" xfId="0" applyNumberFormat="1" applyFont="1" applyBorder="1" applyAlignment="1" applyProtection="1">
      <alignment horizontal="right" vertical="center"/>
      <protection/>
    </xf>
    <xf numFmtId="0" fontId="97" fillId="0" borderId="58" xfId="0" applyFont="1" applyBorder="1" applyAlignment="1">
      <alignment horizontal="center" vertical="center" wrapText="1"/>
    </xf>
    <xf numFmtId="0" fontId="97" fillId="0" borderId="60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7" fillId="0" borderId="56" xfId="0" applyFont="1" applyBorder="1" applyAlignment="1">
      <alignment horizontal="center" vertical="center" wrapText="1"/>
    </xf>
    <xf numFmtId="0" fontId="97" fillId="0" borderId="61" xfId="0" applyFont="1" applyBorder="1" applyAlignment="1">
      <alignment horizontal="center" vertical="center" wrapText="1"/>
    </xf>
    <xf numFmtId="0" fontId="97" fillId="0" borderId="62" xfId="0" applyFont="1" applyBorder="1" applyAlignment="1">
      <alignment horizontal="center" vertical="center" wrapText="1"/>
    </xf>
    <xf numFmtId="0" fontId="56" fillId="5" borderId="0" xfId="0" applyFont="1" applyFill="1" applyAlignment="1">
      <alignment horizontal="center" vertical="center"/>
    </xf>
    <xf numFmtId="0" fontId="79" fillId="5" borderId="0" xfId="0" applyFont="1" applyFill="1" applyBorder="1" applyAlignment="1" applyProtection="1">
      <alignment horizontal="center" vertical="center"/>
      <protection/>
    </xf>
    <xf numFmtId="0" fontId="82" fillId="0" borderId="68" xfId="0" applyFont="1" applyBorder="1" applyAlignment="1" applyProtection="1">
      <alignment horizontal="right" vertical="center" wrapText="1"/>
      <protection/>
    </xf>
    <xf numFmtId="164" fontId="81" fillId="5" borderId="23" xfId="0" applyNumberFormat="1" applyFont="1" applyFill="1" applyBorder="1" applyAlignment="1" applyProtection="1">
      <alignment horizontal="right"/>
      <protection locked="0"/>
    </xf>
    <xf numFmtId="164" fontId="81" fillId="5" borderId="42" xfId="0" applyNumberFormat="1" applyFont="1" applyFill="1" applyBorder="1" applyAlignment="1" applyProtection="1">
      <alignment horizontal="right"/>
      <protection locked="0"/>
    </xf>
    <xf numFmtId="164" fontId="81" fillId="5" borderId="37" xfId="0" applyNumberFormat="1" applyFont="1" applyFill="1" applyBorder="1" applyAlignment="1" applyProtection="1">
      <alignment horizontal="right"/>
      <protection locked="0"/>
    </xf>
    <xf numFmtId="164" fontId="81" fillId="5" borderId="43" xfId="0" applyNumberFormat="1" applyFont="1" applyFill="1" applyBorder="1" applyAlignment="1" applyProtection="1">
      <alignment horizontal="right"/>
      <protection locked="0"/>
    </xf>
    <xf numFmtId="0" fontId="109" fillId="30" borderId="10" xfId="0" applyFont="1" applyFill="1" applyBorder="1" applyAlignment="1" applyProtection="1">
      <alignment horizontal="left" vertical="top" wrapText="1"/>
      <protection locked="0"/>
    </xf>
    <xf numFmtId="0" fontId="109" fillId="30" borderId="0" xfId="0" applyFont="1" applyFill="1" applyBorder="1" applyAlignment="1" applyProtection="1">
      <alignment horizontal="left" vertical="top" wrapText="1"/>
      <protection locked="0"/>
    </xf>
    <xf numFmtId="0" fontId="109" fillId="30" borderId="29" xfId="0" applyFont="1" applyFill="1" applyBorder="1" applyAlignment="1" applyProtection="1">
      <alignment horizontal="left" vertical="top" wrapText="1"/>
      <protection locked="0"/>
    </xf>
    <xf numFmtId="0" fontId="109" fillId="30" borderId="48" xfId="0" applyFont="1" applyFill="1" applyBorder="1" applyAlignment="1" applyProtection="1">
      <alignment horizontal="left" vertical="top" wrapText="1"/>
      <protection locked="0"/>
    </xf>
    <xf numFmtId="0" fontId="109" fillId="30" borderId="18" xfId="0" applyFont="1" applyFill="1" applyBorder="1" applyAlignment="1" applyProtection="1">
      <alignment horizontal="left" vertical="top" wrapText="1"/>
      <protection locked="0"/>
    </xf>
    <xf numFmtId="0" fontId="109" fillId="30" borderId="45" xfId="0" applyFont="1" applyFill="1" applyBorder="1" applyAlignment="1" applyProtection="1">
      <alignment horizontal="left" vertical="top" wrapText="1"/>
      <protection locked="0"/>
    </xf>
    <xf numFmtId="0" fontId="81" fillId="30" borderId="23" xfId="0" applyNumberFormat="1" applyFont="1" applyFill="1" applyBorder="1" applyAlignment="1" applyProtection="1">
      <alignment horizontal="right"/>
      <protection locked="0"/>
    </xf>
    <xf numFmtId="0" fontId="81" fillId="30" borderId="42" xfId="0" applyNumberFormat="1" applyFont="1" applyFill="1" applyBorder="1" applyAlignment="1" applyProtection="1">
      <alignment horizontal="right"/>
      <protection locked="0"/>
    </xf>
    <xf numFmtId="0" fontId="81" fillId="30" borderId="37" xfId="0" applyNumberFormat="1" applyFont="1" applyFill="1" applyBorder="1" applyAlignment="1" applyProtection="1">
      <alignment horizontal="right"/>
      <protection locked="0"/>
    </xf>
    <xf numFmtId="0" fontId="81" fillId="30" borderId="43" xfId="0" applyNumberFormat="1" applyFont="1" applyFill="1" applyBorder="1" applyAlignment="1" applyProtection="1">
      <alignment horizontal="right"/>
      <protection locked="0"/>
    </xf>
    <xf numFmtId="164" fontId="81" fillId="30" borderId="23" xfId="0" applyNumberFormat="1" applyFont="1" applyFill="1" applyBorder="1" applyAlignment="1" applyProtection="1">
      <alignment horizontal="right"/>
      <protection locked="0"/>
    </xf>
    <xf numFmtId="164" fontId="81" fillId="30" borderId="42" xfId="0" applyNumberFormat="1" applyFont="1" applyFill="1" applyBorder="1" applyAlignment="1" applyProtection="1">
      <alignment horizontal="right"/>
      <protection locked="0"/>
    </xf>
    <xf numFmtId="164" fontId="81" fillId="30" borderId="37" xfId="0" applyNumberFormat="1" applyFont="1" applyFill="1" applyBorder="1" applyAlignment="1" applyProtection="1">
      <alignment horizontal="right"/>
      <protection locked="0"/>
    </xf>
    <xf numFmtId="164" fontId="81" fillId="30" borderId="43" xfId="0" applyNumberFormat="1" applyFont="1" applyFill="1" applyBorder="1" applyAlignment="1" applyProtection="1">
      <alignment horizontal="right"/>
      <protection locked="0"/>
    </xf>
    <xf numFmtId="0" fontId="82" fillId="37" borderId="10" xfId="0" applyFont="1" applyFill="1" applyBorder="1" applyAlignment="1" applyProtection="1">
      <alignment horizontal="left" vertical="center" wrapText="1"/>
      <protection/>
    </xf>
    <xf numFmtId="0" fontId="82" fillId="37" borderId="0" xfId="0" applyFont="1" applyFill="1" applyBorder="1" applyAlignment="1" applyProtection="1">
      <alignment horizontal="left" vertical="center" wrapText="1"/>
      <protection/>
    </xf>
    <xf numFmtId="0" fontId="109" fillId="4" borderId="10" xfId="0" applyFont="1" applyFill="1" applyBorder="1" applyAlignment="1" applyProtection="1">
      <alignment horizontal="left" vertical="top" wrapText="1"/>
      <protection locked="0"/>
    </xf>
    <xf numFmtId="0" fontId="109" fillId="4" borderId="0" xfId="0" applyFont="1" applyFill="1" applyBorder="1" applyAlignment="1" applyProtection="1">
      <alignment horizontal="left" vertical="top" wrapText="1"/>
      <protection locked="0"/>
    </xf>
    <xf numFmtId="0" fontId="109" fillId="4" borderId="29" xfId="0" applyFont="1" applyFill="1" applyBorder="1" applyAlignment="1" applyProtection="1">
      <alignment horizontal="left" vertical="top" wrapText="1"/>
      <protection locked="0"/>
    </xf>
    <xf numFmtId="0" fontId="109" fillId="4" borderId="48" xfId="0" applyFont="1" applyFill="1" applyBorder="1" applyAlignment="1" applyProtection="1">
      <alignment horizontal="left" vertical="top" wrapText="1"/>
      <protection locked="0"/>
    </xf>
    <xf numFmtId="0" fontId="109" fillId="4" borderId="18" xfId="0" applyFont="1" applyFill="1" applyBorder="1" applyAlignment="1" applyProtection="1">
      <alignment horizontal="left" vertical="top" wrapText="1"/>
      <protection locked="0"/>
    </xf>
    <xf numFmtId="0" fontId="109" fillId="4" borderId="45" xfId="0" applyFont="1" applyFill="1" applyBorder="1" applyAlignment="1" applyProtection="1">
      <alignment horizontal="left" vertical="top" wrapText="1"/>
      <protection locked="0"/>
    </xf>
    <xf numFmtId="0" fontId="56" fillId="30" borderId="0" xfId="0" applyFont="1" applyFill="1" applyAlignment="1">
      <alignment horizontal="center" vertical="center"/>
    </xf>
    <xf numFmtId="0" fontId="79" fillId="30" borderId="0" xfId="0" applyFont="1" applyFill="1" applyBorder="1" applyAlignment="1" applyProtection="1">
      <alignment horizontal="center" vertical="center"/>
      <protection/>
    </xf>
    <xf numFmtId="0" fontId="81" fillId="4" borderId="23" xfId="0" applyNumberFormat="1" applyFont="1" applyFill="1" applyBorder="1" applyAlignment="1" applyProtection="1">
      <alignment horizontal="right" vertical="center"/>
      <protection locked="0"/>
    </xf>
    <xf numFmtId="0" fontId="81" fillId="4" borderId="42" xfId="0" applyNumberFormat="1" applyFont="1" applyFill="1" applyBorder="1" applyAlignment="1" applyProtection="1">
      <alignment horizontal="right" vertical="center"/>
      <protection locked="0"/>
    </xf>
    <xf numFmtId="0" fontId="81" fillId="4" borderId="37" xfId="0" applyNumberFormat="1" applyFont="1" applyFill="1" applyBorder="1" applyAlignment="1" applyProtection="1">
      <alignment horizontal="right" vertical="center"/>
      <protection locked="0"/>
    </xf>
    <xf numFmtId="0" fontId="81" fillId="4" borderId="43" xfId="0" applyNumberFormat="1" applyFont="1" applyFill="1" applyBorder="1" applyAlignment="1" applyProtection="1">
      <alignment horizontal="right" vertical="center"/>
      <protection locked="0"/>
    </xf>
    <xf numFmtId="164" fontId="81" fillId="37" borderId="38" xfId="0" applyNumberFormat="1" applyFont="1" applyFill="1" applyBorder="1" applyAlignment="1" applyProtection="1">
      <alignment horizontal="center" vertical="center"/>
      <protection/>
    </xf>
    <xf numFmtId="164" fontId="81" fillId="37" borderId="43" xfId="0" applyNumberFormat="1" applyFont="1" applyFill="1" applyBorder="1" applyAlignment="1" applyProtection="1">
      <alignment horizontal="center" vertical="center"/>
      <protection/>
    </xf>
    <xf numFmtId="0" fontId="80" fillId="0" borderId="14" xfId="0" applyFont="1" applyBorder="1" applyAlignment="1" applyProtection="1">
      <alignment horizontal="left" vertical="top" wrapText="1"/>
      <protection/>
    </xf>
    <xf numFmtId="0" fontId="80" fillId="0" borderId="15" xfId="0" applyFont="1" applyBorder="1" applyAlignment="1" applyProtection="1">
      <alignment horizontal="left" vertical="top" wrapText="1"/>
      <protection/>
    </xf>
    <xf numFmtId="164" fontId="81" fillId="4" borderId="23" xfId="0" applyNumberFormat="1" applyFont="1" applyFill="1" applyBorder="1" applyAlignment="1" applyProtection="1">
      <alignment horizontal="right" vertical="center"/>
      <protection locked="0"/>
    </xf>
    <xf numFmtId="164" fontId="81" fillId="4" borderId="42" xfId="0" applyNumberFormat="1" applyFont="1" applyFill="1" applyBorder="1" applyAlignment="1" applyProtection="1">
      <alignment horizontal="right" vertical="center"/>
      <protection locked="0"/>
    </xf>
    <xf numFmtId="164" fontId="81" fillId="4" borderId="37" xfId="0" applyNumberFormat="1" applyFont="1" applyFill="1" applyBorder="1" applyAlignment="1" applyProtection="1">
      <alignment horizontal="right" vertical="center"/>
      <protection locked="0"/>
    </xf>
    <xf numFmtId="164" fontId="81" fillId="4" borderId="43" xfId="0" applyNumberFormat="1" applyFont="1" applyFill="1" applyBorder="1" applyAlignment="1" applyProtection="1">
      <alignment horizontal="right" vertical="center"/>
      <protection locked="0"/>
    </xf>
    <xf numFmtId="164" fontId="81" fillId="37" borderId="36" xfId="0" applyNumberFormat="1" applyFont="1" applyFill="1" applyBorder="1" applyAlignment="1" applyProtection="1">
      <alignment horizontal="center" vertical="center"/>
      <protection/>
    </xf>
    <xf numFmtId="164" fontId="81" fillId="37" borderId="42" xfId="0" applyNumberFormat="1" applyFont="1" applyFill="1" applyBorder="1" applyAlignment="1" applyProtection="1">
      <alignment horizontal="center" vertical="center"/>
      <protection/>
    </xf>
    <xf numFmtId="0" fontId="110" fillId="37" borderId="10" xfId="0" applyFont="1" applyFill="1" applyBorder="1" applyAlignment="1" applyProtection="1">
      <alignment horizontal="left" vertical="top" wrapText="1"/>
      <protection/>
    </xf>
    <xf numFmtId="0" fontId="110" fillId="37" borderId="0" xfId="0" applyFont="1" applyFill="1" applyBorder="1" applyAlignment="1" applyProtection="1">
      <alignment horizontal="left" vertical="top" wrapText="1"/>
      <protection/>
    </xf>
    <xf numFmtId="0" fontId="107" fillId="37" borderId="0" xfId="0" applyFont="1" applyFill="1" applyBorder="1" applyAlignment="1" applyProtection="1">
      <alignment horizontal="left" vertical="top" wrapText="1"/>
      <protection/>
    </xf>
    <xf numFmtId="0" fontId="107" fillId="37" borderId="29" xfId="0" applyFont="1" applyFill="1" applyBorder="1" applyAlignment="1" applyProtection="1">
      <alignment horizontal="left" vertical="top" wrapText="1"/>
      <protection/>
    </xf>
    <xf numFmtId="0" fontId="79" fillId="4" borderId="0" xfId="0" applyFont="1" applyFill="1" applyBorder="1" applyAlignment="1" applyProtection="1">
      <alignment horizontal="center" vertical="center"/>
      <protection/>
    </xf>
    <xf numFmtId="0" fontId="82" fillId="37" borderId="68" xfId="0" applyFont="1" applyFill="1" applyBorder="1" applyAlignment="1" applyProtection="1">
      <alignment horizontal="right" vertical="center" wrapText="1"/>
      <protection/>
    </xf>
    <xf numFmtId="0" fontId="95" fillId="0" borderId="17" xfId="0" applyFont="1" applyFill="1" applyBorder="1" applyAlignment="1" applyProtection="1">
      <alignment horizontal="center" wrapText="1"/>
      <protection/>
    </xf>
    <xf numFmtId="0" fontId="95" fillId="0" borderId="54" xfId="0" applyFont="1" applyFill="1" applyBorder="1" applyAlignment="1" applyProtection="1">
      <alignment horizontal="center" wrapText="1"/>
      <protection/>
    </xf>
    <xf numFmtId="0" fontId="80" fillId="0" borderId="14" xfId="0" applyFont="1" applyBorder="1" applyAlignment="1" applyProtection="1">
      <alignment horizontal="left" wrapText="1"/>
      <protection/>
    </xf>
    <xf numFmtId="0" fontId="80" fillId="0" borderId="15" xfId="0" applyFont="1" applyBorder="1" applyAlignment="1" applyProtection="1">
      <alignment horizontal="left" wrapText="1"/>
      <protection/>
    </xf>
    <xf numFmtId="0" fontId="95" fillId="37" borderId="23" xfId="0" applyFont="1" applyFill="1" applyBorder="1" applyAlignment="1" applyProtection="1">
      <alignment horizontal="center" vertical="center" wrapText="1"/>
      <protection/>
    </xf>
    <xf numFmtId="0" fontId="95" fillId="37" borderId="42" xfId="0" applyFont="1" applyFill="1" applyBorder="1" applyAlignment="1" applyProtection="1">
      <alignment horizontal="center" vertical="center" wrapText="1"/>
      <protection/>
    </xf>
    <xf numFmtId="0" fontId="111" fillId="37" borderId="10" xfId="0" applyFont="1" applyFill="1" applyBorder="1" applyAlignment="1" applyProtection="1">
      <alignment vertical="center"/>
      <protection/>
    </xf>
    <xf numFmtId="0" fontId="75" fillId="0" borderId="10" xfId="0" applyFont="1" applyBorder="1" applyAlignment="1" applyProtection="1">
      <alignment vertical="center"/>
      <protection/>
    </xf>
    <xf numFmtId="0" fontId="78" fillId="16" borderId="11" xfId="0" applyFont="1" applyFill="1" applyBorder="1" applyAlignment="1" applyProtection="1">
      <alignment horizontal="center" vertical="center"/>
      <protection/>
    </xf>
    <xf numFmtId="0" fontId="56" fillId="4" borderId="73" xfId="0" applyFont="1" applyFill="1" applyBorder="1" applyAlignment="1">
      <alignment horizontal="center" vertical="center"/>
    </xf>
    <xf numFmtId="0" fontId="56" fillId="4" borderId="74" xfId="0" applyFont="1" applyFill="1" applyBorder="1" applyAlignment="1">
      <alignment horizontal="center" vertical="center"/>
    </xf>
    <xf numFmtId="0" fontId="56" fillId="4" borderId="75" xfId="0" applyFont="1" applyFill="1" applyBorder="1" applyAlignment="1">
      <alignment horizontal="center" vertical="center"/>
    </xf>
    <xf numFmtId="49" fontId="75" fillId="34" borderId="31" xfId="0" applyNumberFormat="1" applyFont="1" applyFill="1" applyBorder="1" applyAlignment="1" applyProtection="1">
      <alignment horizontal="center"/>
      <protection locked="0"/>
    </xf>
    <xf numFmtId="0" fontId="107" fillId="37" borderId="76" xfId="0" applyFont="1" applyFill="1" applyBorder="1" applyAlignment="1" applyProtection="1">
      <alignment horizontal="left" vertical="top" wrapText="1" indent="1"/>
      <protection/>
    </xf>
    <xf numFmtId="0" fontId="107" fillId="37" borderId="0" xfId="0" applyFont="1" applyFill="1" applyBorder="1" applyAlignment="1" applyProtection="1">
      <alignment horizontal="left" vertical="top" wrapText="1" indent="1"/>
      <protection/>
    </xf>
    <xf numFmtId="0" fontId="107" fillId="37" borderId="29" xfId="0" applyFont="1" applyFill="1" applyBorder="1" applyAlignment="1" applyProtection="1">
      <alignment horizontal="left" vertical="top" wrapText="1" inden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136"/>
  <sheetViews>
    <sheetView tabSelected="1" view="pageLayout" workbookViewId="0" topLeftCell="A1">
      <selection activeCell="E11" sqref="E11:F11"/>
    </sheetView>
  </sheetViews>
  <sheetFormatPr defaultColWidth="11.421875" defaultRowHeight="15"/>
  <cols>
    <col min="1" max="1" width="1.7109375" style="159" customWidth="1"/>
    <col min="2" max="2" width="25.140625" style="1" customWidth="1"/>
    <col min="3" max="3" width="36.8515625" style="1" customWidth="1"/>
    <col min="4" max="4" width="8.140625" style="1" customWidth="1"/>
    <col min="5" max="5" width="11.7109375" style="1" customWidth="1"/>
    <col min="6" max="6" width="0.9921875" style="1" customWidth="1"/>
    <col min="7" max="7" width="10.57421875" style="1" customWidth="1"/>
    <col min="8" max="8" width="14.7109375" style="1" customWidth="1"/>
    <col min="9" max="9" width="1.57421875" style="159" customWidth="1"/>
    <col min="10" max="11" width="8.421875" style="1" customWidth="1"/>
    <col min="12" max="12" width="3.140625" style="1" customWidth="1"/>
    <col min="13" max="13" width="20.28125" style="1" customWidth="1"/>
    <col min="14" max="14" width="26.8515625" style="1" customWidth="1"/>
    <col min="15" max="16384" width="11.421875" style="1" customWidth="1"/>
  </cols>
  <sheetData>
    <row r="1" spans="2:20" ht="14.25" customHeight="1" thickBot="1">
      <c r="B1" s="90"/>
      <c r="C1" s="91"/>
      <c r="D1" s="91"/>
      <c r="E1" s="91"/>
      <c r="F1" s="91"/>
      <c r="G1" s="91"/>
      <c r="H1" s="92"/>
      <c r="I1" s="87"/>
      <c r="J1" s="159"/>
      <c r="K1" s="159"/>
      <c r="L1" s="159"/>
      <c r="M1" s="119"/>
      <c r="N1" s="121"/>
      <c r="O1" s="122"/>
      <c r="P1" s="123"/>
      <c r="Q1" s="91"/>
      <c r="R1" s="91"/>
      <c r="S1" s="91"/>
      <c r="T1" s="92"/>
    </row>
    <row r="2" spans="2:20" ht="24" customHeight="1" thickBot="1">
      <c r="B2" s="4" t="s">
        <v>107</v>
      </c>
      <c r="C2" s="85"/>
      <c r="D2" s="89"/>
      <c r="E2" s="150" t="s">
        <v>80</v>
      </c>
      <c r="F2" s="150"/>
      <c r="G2" s="85"/>
      <c r="H2" s="227"/>
      <c r="I2" s="89"/>
      <c r="J2" s="353" t="s">
        <v>90</v>
      </c>
      <c r="K2" s="354"/>
      <c r="L2" s="159"/>
      <c r="M2" s="120" t="s">
        <v>16</v>
      </c>
      <c r="N2" s="5">
        <f>C2</f>
        <v>0</v>
      </c>
      <c r="O2" s="128"/>
      <c r="P2" s="38" t="s">
        <v>80</v>
      </c>
      <c r="Q2" s="5">
        <f>G2</f>
        <v>0</v>
      </c>
      <c r="R2" s="87"/>
      <c r="S2" s="87"/>
      <c r="T2" s="64"/>
    </row>
    <row r="3" spans="2:20" ht="29.25" customHeight="1" thickBot="1">
      <c r="B3" s="404" t="s">
        <v>108</v>
      </c>
      <c r="C3" s="405"/>
      <c r="D3" s="405"/>
      <c r="E3" s="226"/>
      <c r="F3" s="226"/>
      <c r="G3" s="406" t="s">
        <v>81</v>
      </c>
      <c r="H3" s="407"/>
      <c r="I3" s="153"/>
      <c r="J3" s="355"/>
      <c r="K3" s="356"/>
      <c r="L3" s="159"/>
      <c r="M3" s="120" t="s">
        <v>17</v>
      </c>
      <c r="N3" s="7">
        <v>2013</v>
      </c>
      <c r="O3" s="128"/>
      <c r="P3" s="87"/>
      <c r="Q3" s="87"/>
      <c r="R3" s="87"/>
      <c r="S3" s="87"/>
      <c r="T3" s="64"/>
    </row>
    <row r="4" spans="2:20" ht="27" thickBot="1">
      <c r="B4" s="417" t="s">
        <v>17</v>
      </c>
      <c r="C4" s="418">
        <v>2013</v>
      </c>
      <c r="D4" s="88"/>
      <c r="E4" s="419" t="s">
        <v>82</v>
      </c>
      <c r="F4" s="420"/>
      <c r="G4" s="421"/>
      <c r="H4" s="64"/>
      <c r="I4" s="87"/>
      <c r="J4" s="355"/>
      <c r="K4" s="356"/>
      <c r="L4" s="159"/>
      <c r="M4" s="118"/>
      <c r="N4" s="87"/>
      <c r="O4" s="87"/>
      <c r="P4" s="87"/>
      <c r="Q4" s="87"/>
      <c r="R4" s="87"/>
      <c r="S4" s="87"/>
      <c r="T4" s="64"/>
    </row>
    <row r="5" spans="2:20" ht="9.75" customHeight="1" thickBot="1">
      <c r="B5" s="86"/>
      <c r="C5" s="87"/>
      <c r="D5" s="87"/>
      <c r="E5" s="87"/>
      <c r="F5" s="87"/>
      <c r="G5" s="87"/>
      <c r="H5" s="64"/>
      <c r="I5" s="87"/>
      <c r="J5" s="355"/>
      <c r="K5" s="356"/>
      <c r="L5" s="159"/>
      <c r="M5" s="118"/>
      <c r="N5" s="87"/>
      <c r="O5" s="87"/>
      <c r="P5" s="87"/>
      <c r="Q5" s="87"/>
      <c r="R5" s="87"/>
      <c r="S5" s="87"/>
      <c r="T5" s="64"/>
    </row>
    <row r="6" spans="2:20" ht="24" thickBot="1">
      <c r="B6" s="416" t="s">
        <v>109</v>
      </c>
      <c r="C6" s="422"/>
      <c r="D6" s="423" t="s">
        <v>110</v>
      </c>
      <c r="E6" s="424"/>
      <c r="F6" s="424"/>
      <c r="G6" s="424"/>
      <c r="H6" s="425"/>
      <c r="I6" s="87"/>
      <c r="J6" s="357"/>
      <c r="K6" s="358"/>
      <c r="L6" s="159"/>
      <c r="M6" s="8" t="s">
        <v>86</v>
      </c>
      <c r="N6" s="9"/>
      <c r="O6" s="127"/>
      <c r="P6" s="127"/>
      <c r="Q6" s="408" t="s">
        <v>76</v>
      </c>
      <c r="R6" s="408"/>
      <c r="S6" s="87"/>
      <c r="T6" s="64"/>
    </row>
    <row r="7" spans="2:20" ht="11.25" customHeight="1">
      <c r="B7" s="86"/>
      <c r="C7" s="87"/>
      <c r="D7" s="87"/>
      <c r="E7" s="87"/>
      <c r="F7" s="87"/>
      <c r="G7" s="87"/>
      <c r="H7" s="64"/>
      <c r="I7" s="87"/>
      <c r="J7" s="169"/>
      <c r="K7" s="169"/>
      <c r="L7" s="159"/>
      <c r="M7" s="124"/>
      <c r="N7" s="87"/>
      <c r="O7" s="87"/>
      <c r="P7" s="87"/>
      <c r="Q7" s="87"/>
      <c r="R7" s="87"/>
      <c r="S7" s="87"/>
      <c r="T7" s="64"/>
    </row>
    <row r="8" spans="2:20" ht="24.75">
      <c r="B8" s="66" t="s">
        <v>0</v>
      </c>
      <c r="C8" s="67"/>
      <c r="D8" s="158" t="s">
        <v>10</v>
      </c>
      <c r="E8" s="289" t="s">
        <v>35</v>
      </c>
      <c r="F8" s="290"/>
      <c r="G8" s="158" t="s">
        <v>34</v>
      </c>
      <c r="H8" s="160" t="s">
        <v>9</v>
      </c>
      <c r="I8" s="101"/>
      <c r="J8" s="166" t="s">
        <v>105</v>
      </c>
      <c r="K8" s="166" t="s">
        <v>89</v>
      </c>
      <c r="L8" s="159"/>
      <c r="M8" s="69" t="s">
        <v>0</v>
      </c>
      <c r="N8" s="11" t="s">
        <v>106</v>
      </c>
      <c r="O8" s="12"/>
      <c r="P8" s="12"/>
      <c r="Q8" s="12"/>
      <c r="R8" s="12"/>
      <c r="S8" s="125"/>
      <c r="T8" s="126"/>
    </row>
    <row r="9" spans="2:20" ht="18" customHeight="1">
      <c r="B9" s="409" t="s">
        <v>49</v>
      </c>
      <c r="C9" s="240" t="s">
        <v>63</v>
      </c>
      <c r="D9" s="47"/>
      <c r="E9" s="398"/>
      <c r="F9" s="399"/>
      <c r="G9" s="47"/>
      <c r="H9" s="41">
        <f>SUM(D9*E9*G9)</f>
        <v>0</v>
      </c>
      <c r="I9" s="154"/>
      <c r="J9" s="167"/>
      <c r="K9" s="168"/>
      <c r="L9" s="159"/>
      <c r="M9" s="382"/>
      <c r="N9" s="383"/>
      <c r="O9" s="383"/>
      <c r="P9" s="383"/>
      <c r="Q9" s="383"/>
      <c r="R9" s="383"/>
      <c r="S9" s="383"/>
      <c r="T9" s="384"/>
    </row>
    <row r="10" spans="2:20" ht="18" customHeight="1">
      <c r="B10" s="409"/>
      <c r="C10" s="240" t="s">
        <v>62</v>
      </c>
      <c r="D10" s="47"/>
      <c r="E10" s="398"/>
      <c r="F10" s="399"/>
      <c r="G10" s="47"/>
      <c r="H10" s="41">
        <f>SUM(D10*E10*G10)</f>
        <v>0</v>
      </c>
      <c r="I10" s="154"/>
      <c r="J10" s="168"/>
      <c r="K10" s="168"/>
      <c r="L10" s="159"/>
      <c r="M10" s="382"/>
      <c r="N10" s="383"/>
      <c r="O10" s="383"/>
      <c r="P10" s="383"/>
      <c r="Q10" s="383"/>
      <c r="R10" s="383"/>
      <c r="S10" s="383"/>
      <c r="T10" s="384"/>
    </row>
    <row r="11" spans="2:20" ht="19.5" customHeight="1" thickBot="1">
      <c r="B11" s="409"/>
      <c r="C11" s="240" t="s">
        <v>61</v>
      </c>
      <c r="D11" s="241"/>
      <c r="E11" s="400"/>
      <c r="F11" s="401"/>
      <c r="G11" s="241"/>
      <c r="H11" s="41">
        <f>SUM(D11*E11*G11)</f>
        <v>0</v>
      </c>
      <c r="I11" s="154"/>
      <c r="J11" s="168"/>
      <c r="K11" s="168"/>
      <c r="L11" s="159"/>
      <c r="M11" s="382"/>
      <c r="N11" s="383"/>
      <c r="O11" s="383"/>
      <c r="P11" s="383"/>
      <c r="Q11" s="383"/>
      <c r="R11" s="383"/>
      <c r="S11" s="383"/>
      <c r="T11" s="384"/>
    </row>
    <row r="12" spans="2:20" ht="19.5" customHeight="1" thickBot="1">
      <c r="B12" s="380" t="s">
        <v>78</v>
      </c>
      <c r="C12" s="381"/>
      <c r="D12" s="71" t="s">
        <v>1</v>
      </c>
      <c r="E12" s="72"/>
      <c r="F12" s="72"/>
      <c r="G12" s="73"/>
      <c r="H12" s="45">
        <f>SUM(H9:H11)</f>
        <v>0</v>
      </c>
      <c r="I12" s="157"/>
      <c r="J12" s="168"/>
      <c r="K12" s="168"/>
      <c r="L12" s="159"/>
      <c r="M12" s="385"/>
      <c r="N12" s="386"/>
      <c r="O12" s="386"/>
      <c r="P12" s="386"/>
      <c r="Q12" s="386"/>
      <c r="R12" s="386"/>
      <c r="S12" s="386"/>
      <c r="T12" s="387"/>
    </row>
    <row r="13" spans="2:20" ht="18.75">
      <c r="B13" s="380"/>
      <c r="C13" s="381"/>
      <c r="D13" s="95"/>
      <c r="E13" s="96"/>
      <c r="F13" s="96"/>
      <c r="G13" s="97"/>
      <c r="H13" s="98"/>
      <c r="I13" s="83"/>
      <c r="J13" s="159"/>
      <c r="K13" s="159"/>
      <c r="L13" s="159"/>
      <c r="M13" s="308"/>
      <c r="N13" s="309"/>
      <c r="O13" s="309"/>
      <c r="P13" s="309"/>
      <c r="Q13" s="309"/>
      <c r="R13" s="309"/>
      <c r="S13" s="309"/>
      <c r="T13" s="310"/>
    </row>
    <row r="14" spans="2:20" ht="18.75">
      <c r="B14" s="93"/>
      <c r="C14" s="94"/>
      <c r="D14" s="99"/>
      <c r="E14" s="83"/>
      <c r="F14" s="83"/>
      <c r="G14" s="100"/>
      <c r="H14" s="84"/>
      <c r="I14" s="83"/>
      <c r="J14" s="159"/>
      <c r="K14" s="159"/>
      <c r="L14" s="159"/>
      <c r="M14" s="311"/>
      <c r="N14" s="312"/>
      <c r="O14" s="312"/>
      <c r="P14" s="312"/>
      <c r="Q14" s="312"/>
      <c r="R14" s="312"/>
      <c r="S14" s="312"/>
      <c r="T14" s="313"/>
    </row>
    <row r="15" spans="2:20" ht="33.75" customHeight="1">
      <c r="B15" s="68" t="s">
        <v>77</v>
      </c>
      <c r="C15" s="65"/>
      <c r="D15" s="158" t="s">
        <v>10</v>
      </c>
      <c r="E15" s="410" t="s">
        <v>33</v>
      </c>
      <c r="F15" s="411"/>
      <c r="G15" s="161" t="s">
        <v>11</v>
      </c>
      <c r="H15" s="162" t="s">
        <v>9</v>
      </c>
      <c r="I15" s="101"/>
      <c r="J15" s="159"/>
      <c r="K15" s="159"/>
      <c r="L15" s="159"/>
      <c r="M15" s="70" t="s">
        <v>83</v>
      </c>
      <c r="N15" s="412" t="s">
        <v>106</v>
      </c>
      <c r="O15" s="412"/>
      <c r="P15" s="412"/>
      <c r="Q15" s="412"/>
      <c r="R15" s="412"/>
      <c r="S15" s="412"/>
      <c r="T15" s="413"/>
    </row>
    <row r="16" spans="2:20" ht="31.5">
      <c r="B16" s="81"/>
      <c r="C16" s="242" t="s">
        <v>91</v>
      </c>
      <c r="D16" s="47"/>
      <c r="E16" s="351">
        <v>10</v>
      </c>
      <c r="F16" s="352"/>
      <c r="G16" s="47"/>
      <c r="H16" s="41">
        <f>D16*E16*G16</f>
        <v>0</v>
      </c>
      <c r="I16" s="155"/>
      <c r="J16" s="168"/>
      <c r="K16" s="168"/>
      <c r="L16" s="159"/>
      <c r="M16" s="382"/>
      <c r="N16" s="383"/>
      <c r="O16" s="383"/>
      <c r="P16" s="383"/>
      <c r="Q16" s="383"/>
      <c r="R16" s="383"/>
      <c r="S16" s="383"/>
      <c r="T16" s="384"/>
    </row>
    <row r="17" spans="2:20" ht="22.5">
      <c r="B17" s="81"/>
      <c r="C17" s="243"/>
      <c r="D17" s="244"/>
      <c r="E17" s="414" t="s">
        <v>10</v>
      </c>
      <c r="F17" s="415"/>
      <c r="G17" s="258" t="s">
        <v>12</v>
      </c>
      <c r="H17" s="259" t="s">
        <v>9</v>
      </c>
      <c r="I17" s="101"/>
      <c r="J17" s="159"/>
      <c r="K17" s="159"/>
      <c r="L17" s="159"/>
      <c r="M17" s="382"/>
      <c r="N17" s="383"/>
      <c r="O17" s="383"/>
      <c r="P17" s="383"/>
      <c r="Q17" s="383"/>
      <c r="R17" s="383"/>
      <c r="S17" s="383"/>
      <c r="T17" s="384"/>
    </row>
    <row r="18" spans="2:20" ht="16.5" thickBot="1">
      <c r="B18" s="16" t="s">
        <v>72</v>
      </c>
      <c r="C18" s="245" t="s">
        <v>3</v>
      </c>
      <c r="D18" s="246"/>
      <c r="E18" s="392"/>
      <c r="F18" s="393"/>
      <c r="G18" s="247"/>
      <c r="H18" s="248">
        <f>SUM(E18*G18)</f>
        <v>0</v>
      </c>
      <c r="I18" s="154"/>
      <c r="J18" s="168"/>
      <c r="K18" s="168"/>
      <c r="L18" s="159"/>
      <c r="M18" s="385"/>
      <c r="N18" s="386"/>
      <c r="O18" s="386"/>
      <c r="P18" s="386"/>
      <c r="Q18" s="386"/>
      <c r="R18" s="386"/>
      <c r="S18" s="386"/>
      <c r="T18" s="387"/>
    </row>
    <row r="19" spans="2:20" ht="19.5" thickBot="1">
      <c r="B19" s="104"/>
      <c r="C19" s="87"/>
      <c r="D19" s="174" t="s">
        <v>92</v>
      </c>
      <c r="E19" s="72"/>
      <c r="F19" s="72"/>
      <c r="G19" s="73"/>
      <c r="H19" s="45">
        <f>SUM(H16+H18)</f>
        <v>0</v>
      </c>
      <c r="I19" s="157"/>
      <c r="J19" s="168"/>
      <c r="K19" s="168"/>
      <c r="L19" s="159"/>
      <c r="M19" s="308"/>
      <c r="N19" s="309"/>
      <c r="O19" s="309"/>
      <c r="P19" s="309"/>
      <c r="Q19" s="309"/>
      <c r="R19" s="309"/>
      <c r="S19" s="309"/>
      <c r="T19" s="310"/>
    </row>
    <row r="20" spans="2:20" ht="15.75" customHeight="1">
      <c r="B20" s="104"/>
      <c r="C20" s="87"/>
      <c r="D20" s="99"/>
      <c r="E20" s="83"/>
      <c r="F20" s="83"/>
      <c r="G20" s="100"/>
      <c r="H20" s="84"/>
      <c r="I20" s="83"/>
      <c r="J20" s="159"/>
      <c r="K20" s="159"/>
      <c r="L20" s="159"/>
      <c r="M20" s="311"/>
      <c r="N20" s="312"/>
      <c r="O20" s="312"/>
      <c r="P20" s="312"/>
      <c r="Q20" s="312"/>
      <c r="R20" s="312"/>
      <c r="S20" s="312"/>
      <c r="T20" s="313"/>
    </row>
    <row r="21" spans="2:20" ht="23.25">
      <c r="B21" s="68" t="s">
        <v>6</v>
      </c>
      <c r="C21" s="65"/>
      <c r="D21" s="105"/>
      <c r="E21" s="105"/>
      <c r="F21" s="105"/>
      <c r="G21" s="106"/>
      <c r="H21" s="108"/>
      <c r="I21" s="106"/>
      <c r="J21" s="159"/>
      <c r="K21" s="159"/>
      <c r="L21" s="159"/>
      <c r="M21" s="69" t="s">
        <v>18</v>
      </c>
      <c r="N21" s="11" t="s">
        <v>106</v>
      </c>
      <c r="O21" s="12"/>
      <c r="P21" s="12"/>
      <c r="Q21" s="12"/>
      <c r="R21" s="12"/>
      <c r="S21" s="12"/>
      <c r="T21" s="13"/>
    </row>
    <row r="22" spans="2:20" ht="15.75">
      <c r="B22" s="17" t="s">
        <v>18</v>
      </c>
      <c r="C22" s="107"/>
      <c r="D22" s="107"/>
      <c r="E22" s="107"/>
      <c r="F22" s="107"/>
      <c r="G22" s="106"/>
      <c r="H22" s="160" t="s">
        <v>9</v>
      </c>
      <c r="I22" s="101"/>
      <c r="J22" s="159"/>
      <c r="K22" s="159"/>
      <c r="L22" s="159"/>
      <c r="M22" s="382"/>
      <c r="N22" s="383"/>
      <c r="O22" s="383"/>
      <c r="P22" s="383"/>
      <c r="Q22" s="383"/>
      <c r="R22" s="383"/>
      <c r="S22" s="383"/>
      <c r="T22" s="384"/>
    </row>
    <row r="23" spans="2:20" ht="15.75">
      <c r="B23" s="130" t="s">
        <v>37</v>
      </c>
      <c r="C23" s="245" t="s">
        <v>44</v>
      </c>
      <c r="D23" s="249"/>
      <c r="E23" s="402"/>
      <c r="F23" s="403"/>
      <c r="G23" s="250"/>
      <c r="H23" s="41">
        <f>SUM(G23)</f>
        <v>0</v>
      </c>
      <c r="I23" s="154"/>
      <c r="J23" s="167"/>
      <c r="K23" s="167"/>
      <c r="L23" s="159"/>
      <c r="M23" s="382"/>
      <c r="N23" s="383"/>
      <c r="O23" s="383"/>
      <c r="P23" s="383"/>
      <c r="Q23" s="383"/>
      <c r="R23" s="383"/>
      <c r="S23" s="383"/>
      <c r="T23" s="384"/>
    </row>
    <row r="24" spans="2:20" ht="15.75">
      <c r="B24" s="130" t="s">
        <v>38</v>
      </c>
      <c r="C24" s="245" t="s">
        <v>46</v>
      </c>
      <c r="D24" s="249"/>
      <c r="E24" s="402"/>
      <c r="F24" s="403"/>
      <c r="G24" s="250"/>
      <c r="H24" s="41">
        <f>SUM(G24)</f>
        <v>0</v>
      </c>
      <c r="I24" s="154"/>
      <c r="J24" s="167"/>
      <c r="K24" s="167"/>
      <c r="L24" s="159"/>
      <c r="M24" s="382"/>
      <c r="N24" s="383"/>
      <c r="O24" s="383"/>
      <c r="P24" s="383"/>
      <c r="Q24" s="383"/>
      <c r="R24" s="383"/>
      <c r="S24" s="383"/>
      <c r="T24" s="384"/>
    </row>
    <row r="25" spans="2:20" ht="15.75">
      <c r="B25" s="130" t="s">
        <v>40</v>
      </c>
      <c r="C25" s="245" t="s">
        <v>47</v>
      </c>
      <c r="D25" s="249"/>
      <c r="E25" s="402"/>
      <c r="F25" s="403"/>
      <c r="G25" s="247"/>
      <c r="H25" s="41">
        <f>SUM(G25)</f>
        <v>0</v>
      </c>
      <c r="I25" s="154"/>
      <c r="J25" s="167"/>
      <c r="K25" s="167"/>
      <c r="L25" s="159"/>
      <c r="M25" s="382"/>
      <c r="N25" s="383"/>
      <c r="O25" s="383"/>
      <c r="P25" s="383"/>
      <c r="Q25" s="383"/>
      <c r="R25" s="383"/>
      <c r="S25" s="383"/>
      <c r="T25" s="384"/>
    </row>
    <row r="26" spans="2:20" ht="15.75">
      <c r="B26" s="130" t="s">
        <v>41</v>
      </c>
      <c r="C26" s="245" t="s">
        <v>42</v>
      </c>
      <c r="D26" s="249"/>
      <c r="E26" s="402"/>
      <c r="F26" s="403"/>
      <c r="G26" s="247"/>
      <c r="H26" s="41">
        <f>SUM(G26)</f>
        <v>0</v>
      </c>
      <c r="I26" s="154"/>
      <c r="J26" s="167"/>
      <c r="K26" s="167"/>
      <c r="L26" s="159"/>
      <c r="M26" s="382"/>
      <c r="N26" s="383"/>
      <c r="O26" s="383"/>
      <c r="P26" s="383"/>
      <c r="Q26" s="383"/>
      <c r="R26" s="383"/>
      <c r="S26" s="383"/>
      <c r="T26" s="384"/>
    </row>
    <row r="27" spans="2:20" ht="16.5" thickBot="1">
      <c r="B27" s="301" t="s">
        <v>43</v>
      </c>
      <c r="C27" s="251" t="s">
        <v>39</v>
      </c>
      <c r="D27" s="252"/>
      <c r="E27" s="394"/>
      <c r="F27" s="395"/>
      <c r="G27" s="247"/>
      <c r="H27" s="253">
        <f>SUM(G27)</f>
        <v>0</v>
      </c>
      <c r="I27" s="154"/>
      <c r="J27" s="167"/>
      <c r="K27" s="167"/>
      <c r="L27" s="159"/>
      <c r="M27" s="385"/>
      <c r="N27" s="386"/>
      <c r="O27" s="386"/>
      <c r="P27" s="386"/>
      <c r="Q27" s="386"/>
      <c r="R27" s="386"/>
      <c r="S27" s="386"/>
      <c r="T27" s="387"/>
    </row>
    <row r="28" spans="2:20" ht="18.75" customHeight="1">
      <c r="B28" s="301"/>
      <c r="C28" s="254" t="s">
        <v>7</v>
      </c>
      <c r="D28" s="255"/>
      <c r="E28" s="256"/>
      <c r="F28" s="256"/>
      <c r="G28" s="255"/>
      <c r="H28" s="257">
        <f>SUM(H23:H27)</f>
        <v>0</v>
      </c>
      <c r="I28" s="141"/>
      <c r="J28" s="167"/>
      <c r="K28" s="167"/>
      <c r="L28" s="159"/>
      <c r="M28" s="308"/>
      <c r="N28" s="309"/>
      <c r="O28" s="309"/>
      <c r="P28" s="309"/>
      <c r="Q28" s="309"/>
      <c r="R28" s="309"/>
      <c r="S28" s="309"/>
      <c r="T28" s="310"/>
    </row>
    <row r="29" spans="2:20" ht="17.25" customHeight="1">
      <c r="B29" s="131" t="s">
        <v>48</v>
      </c>
      <c r="C29" s="87"/>
      <c r="D29" s="87"/>
      <c r="E29" s="87"/>
      <c r="F29" s="87"/>
      <c r="G29" s="87"/>
      <c r="H29" s="64"/>
      <c r="I29" s="87"/>
      <c r="J29" s="159"/>
      <c r="K29" s="159"/>
      <c r="L29" s="159"/>
      <c r="M29" s="311"/>
      <c r="N29" s="312"/>
      <c r="O29" s="312"/>
      <c r="P29" s="312"/>
      <c r="Q29" s="312"/>
      <c r="R29" s="312"/>
      <c r="S29" s="312"/>
      <c r="T29" s="313"/>
    </row>
    <row r="30" spans="2:20" ht="30" customHeight="1">
      <c r="B30" s="6" t="s">
        <v>45</v>
      </c>
      <c r="C30" s="19"/>
      <c r="D30" s="158" t="s">
        <v>13</v>
      </c>
      <c r="E30" s="289" t="s">
        <v>88</v>
      </c>
      <c r="F30" s="290"/>
      <c r="G30" s="158" t="s">
        <v>14</v>
      </c>
      <c r="H30" s="160" t="s">
        <v>9</v>
      </c>
      <c r="I30" s="101"/>
      <c r="J30" s="159"/>
      <c r="K30" s="159"/>
      <c r="L30" s="159"/>
      <c r="M30" s="69" t="s">
        <v>51</v>
      </c>
      <c r="N30" s="396" t="s">
        <v>106</v>
      </c>
      <c r="O30" s="396"/>
      <c r="P30" s="396"/>
      <c r="Q30" s="396"/>
      <c r="R30" s="396"/>
      <c r="S30" s="396"/>
      <c r="T30" s="397"/>
    </row>
    <row r="31" spans="2:20" ht="15.75">
      <c r="B31" s="16" t="s">
        <v>71</v>
      </c>
      <c r="C31" s="14" t="s">
        <v>65</v>
      </c>
      <c r="D31" s="47"/>
      <c r="E31" s="390"/>
      <c r="F31" s="391"/>
      <c r="G31" s="250"/>
      <c r="H31" s="41">
        <f>SUM(D31*E31*G31)</f>
        <v>0</v>
      </c>
      <c r="I31" s="154"/>
      <c r="J31" s="172"/>
      <c r="K31" s="172"/>
      <c r="L31" s="159"/>
      <c r="M31" s="382"/>
      <c r="N31" s="383"/>
      <c r="O31" s="383"/>
      <c r="P31" s="383"/>
      <c r="Q31" s="383"/>
      <c r="R31" s="383"/>
      <c r="S31" s="383"/>
      <c r="T31" s="384"/>
    </row>
    <row r="32" spans="2:20" ht="15.75">
      <c r="B32" s="16" t="s">
        <v>64</v>
      </c>
      <c r="C32" s="14" t="s">
        <v>66</v>
      </c>
      <c r="D32" s="47"/>
      <c r="E32" s="390"/>
      <c r="F32" s="391"/>
      <c r="G32" s="250"/>
      <c r="H32" s="41">
        <f>SUM(D32*E32*G32)</f>
        <v>0</v>
      </c>
      <c r="I32" s="154"/>
      <c r="J32" s="172"/>
      <c r="K32" s="172"/>
      <c r="L32" s="159"/>
      <c r="M32" s="382"/>
      <c r="N32" s="383"/>
      <c r="O32" s="383"/>
      <c r="P32" s="383"/>
      <c r="Q32" s="383"/>
      <c r="R32" s="383"/>
      <c r="S32" s="383"/>
      <c r="T32" s="384"/>
    </row>
    <row r="33" spans="2:20" ht="15.75">
      <c r="B33" s="16" t="s">
        <v>64</v>
      </c>
      <c r="C33" s="14" t="s">
        <v>67</v>
      </c>
      <c r="D33" s="47"/>
      <c r="E33" s="390"/>
      <c r="F33" s="391"/>
      <c r="G33" s="250"/>
      <c r="H33" s="41">
        <f>SUM(D33*E33*G33)</f>
        <v>0</v>
      </c>
      <c r="I33" s="154"/>
      <c r="J33" s="172"/>
      <c r="K33" s="172"/>
      <c r="L33" s="159"/>
      <c r="M33" s="382"/>
      <c r="N33" s="383"/>
      <c r="O33" s="383"/>
      <c r="P33" s="383"/>
      <c r="Q33" s="383"/>
      <c r="R33" s="383"/>
      <c r="S33" s="383"/>
      <c r="T33" s="384"/>
    </row>
    <row r="34" spans="2:20" ht="15.75">
      <c r="B34" s="16" t="s">
        <v>64</v>
      </c>
      <c r="C34" s="14" t="s">
        <v>4</v>
      </c>
      <c r="D34" s="47"/>
      <c r="E34" s="390"/>
      <c r="F34" s="391"/>
      <c r="G34" s="250"/>
      <c r="H34" s="41">
        <f>SUM(D34*E34*G34)</f>
        <v>0</v>
      </c>
      <c r="I34" s="154"/>
      <c r="J34" s="172"/>
      <c r="K34" s="172"/>
      <c r="L34" s="159"/>
      <c r="M34" s="382"/>
      <c r="N34" s="383"/>
      <c r="O34" s="383"/>
      <c r="P34" s="383"/>
      <c r="Q34" s="383"/>
      <c r="R34" s="383"/>
      <c r="S34" s="383"/>
      <c r="T34" s="384"/>
    </row>
    <row r="35" spans="2:20" ht="23.25">
      <c r="B35" s="131"/>
      <c r="C35" s="109"/>
      <c r="D35" s="132"/>
      <c r="E35" s="339" t="s">
        <v>13</v>
      </c>
      <c r="F35" s="340"/>
      <c r="G35" s="164" t="s">
        <v>12</v>
      </c>
      <c r="H35" s="165" t="s">
        <v>9</v>
      </c>
      <c r="I35" s="101"/>
      <c r="J35" s="159"/>
      <c r="K35" s="159"/>
      <c r="L35" s="159"/>
      <c r="M35" s="382"/>
      <c r="N35" s="383"/>
      <c r="O35" s="383"/>
      <c r="P35" s="383"/>
      <c r="Q35" s="383"/>
      <c r="R35" s="383"/>
      <c r="S35" s="383"/>
      <c r="T35" s="384"/>
    </row>
    <row r="36" spans="2:20" ht="15.75">
      <c r="B36" s="16" t="s">
        <v>75</v>
      </c>
      <c r="C36" s="245" t="s">
        <v>70</v>
      </c>
      <c r="D36" s="260"/>
      <c r="E36" s="390"/>
      <c r="F36" s="391"/>
      <c r="G36" s="250"/>
      <c r="H36" s="41">
        <f>SUM(E36*G36)</f>
        <v>0</v>
      </c>
      <c r="I36" s="154"/>
      <c r="J36" s="172"/>
      <c r="K36" s="172"/>
      <c r="L36" s="159"/>
      <c r="M36" s="382"/>
      <c r="N36" s="383"/>
      <c r="O36" s="383"/>
      <c r="P36" s="383"/>
      <c r="Q36" s="383"/>
      <c r="R36" s="383"/>
      <c r="S36" s="383"/>
      <c r="T36" s="384"/>
    </row>
    <row r="37" spans="2:20" ht="15.75">
      <c r="B37" s="300" t="s">
        <v>73</v>
      </c>
      <c r="C37" s="245" t="s">
        <v>68</v>
      </c>
      <c r="D37" s="260"/>
      <c r="E37" s="390"/>
      <c r="F37" s="391"/>
      <c r="G37" s="250"/>
      <c r="H37" s="41">
        <f>SUM(E37*G37)</f>
        <v>0</v>
      </c>
      <c r="I37" s="154"/>
      <c r="J37" s="172"/>
      <c r="K37" s="172"/>
      <c r="L37" s="159"/>
      <c r="M37" s="382"/>
      <c r="N37" s="383"/>
      <c r="O37" s="383"/>
      <c r="P37" s="383"/>
      <c r="Q37" s="383"/>
      <c r="R37" s="383"/>
      <c r="S37" s="383"/>
      <c r="T37" s="384"/>
    </row>
    <row r="38" spans="2:20" ht="15.75">
      <c r="B38" s="300"/>
      <c r="C38" s="245" t="s">
        <v>69</v>
      </c>
      <c r="D38" s="261"/>
      <c r="E38" s="390"/>
      <c r="F38" s="391"/>
      <c r="G38" s="247"/>
      <c r="H38" s="41">
        <f>SUM(E38*G38)</f>
        <v>0</v>
      </c>
      <c r="I38" s="154"/>
      <c r="J38" s="172"/>
      <c r="K38" s="172"/>
      <c r="L38" s="159"/>
      <c r="M38" s="382"/>
      <c r="N38" s="383"/>
      <c r="O38" s="383"/>
      <c r="P38" s="383"/>
      <c r="Q38" s="383"/>
      <c r="R38" s="383"/>
      <c r="S38" s="383"/>
      <c r="T38" s="384"/>
    </row>
    <row r="39" spans="2:20" ht="16.5" thickBot="1">
      <c r="B39" s="300"/>
      <c r="C39" s="251" t="s">
        <v>5</v>
      </c>
      <c r="D39" s="262"/>
      <c r="E39" s="392"/>
      <c r="F39" s="393"/>
      <c r="G39" s="263"/>
      <c r="H39" s="253">
        <f>SUM(E39*G39)</f>
        <v>0</v>
      </c>
      <c r="I39" s="154"/>
      <c r="J39" s="172"/>
      <c r="K39" s="172"/>
      <c r="L39" s="159"/>
      <c r="M39" s="382"/>
      <c r="N39" s="383"/>
      <c r="O39" s="383"/>
      <c r="P39" s="383"/>
      <c r="Q39" s="383"/>
      <c r="R39" s="383"/>
      <c r="S39" s="383"/>
      <c r="T39" s="384"/>
    </row>
    <row r="40" spans="2:20" ht="18.75">
      <c r="B40" s="81"/>
      <c r="C40" s="18" t="s">
        <v>50</v>
      </c>
      <c r="D40" s="146"/>
      <c r="E40" s="146"/>
      <c r="F40" s="146"/>
      <c r="G40" s="147"/>
      <c r="H40" s="148">
        <f>SUM(H31:H39)</f>
        <v>0</v>
      </c>
      <c r="I40" s="141"/>
      <c r="J40" s="172"/>
      <c r="K40" s="172"/>
      <c r="L40" s="159"/>
      <c r="M40" s="385"/>
      <c r="N40" s="386"/>
      <c r="O40" s="386"/>
      <c r="P40" s="386"/>
      <c r="Q40" s="386"/>
      <c r="R40" s="386"/>
      <c r="S40" s="386"/>
      <c r="T40" s="387"/>
    </row>
    <row r="41" spans="2:20" ht="16.5" thickBot="1">
      <c r="B41" s="131" t="s">
        <v>74</v>
      </c>
      <c r="C41" s="107"/>
      <c r="D41" s="107"/>
      <c r="E41" s="107"/>
      <c r="F41" s="107"/>
      <c r="G41" s="106"/>
      <c r="H41" s="108"/>
      <c r="I41" s="106"/>
      <c r="J41" s="159"/>
      <c r="K41" s="159"/>
      <c r="L41" s="159"/>
      <c r="M41" s="308"/>
      <c r="N41" s="309"/>
      <c r="O41" s="309"/>
      <c r="P41" s="309"/>
      <c r="Q41" s="309"/>
      <c r="R41" s="309"/>
      <c r="S41" s="309"/>
      <c r="T41" s="310"/>
    </row>
    <row r="42" spans="2:20" ht="19.5" thickBot="1">
      <c r="B42" s="81"/>
      <c r="C42" s="82"/>
      <c r="D42" s="74" t="s">
        <v>15</v>
      </c>
      <c r="E42" s="75"/>
      <c r="F42" s="75"/>
      <c r="G42" s="76"/>
      <c r="H42" s="45">
        <f>SUM(H40+H28)</f>
        <v>0</v>
      </c>
      <c r="I42" s="157"/>
      <c r="J42" s="172"/>
      <c r="K42" s="172"/>
      <c r="L42" s="159"/>
      <c r="M42" s="311"/>
      <c r="N42" s="312"/>
      <c r="O42" s="312"/>
      <c r="P42" s="312"/>
      <c r="Q42" s="312"/>
      <c r="R42" s="312"/>
      <c r="S42" s="312"/>
      <c r="T42" s="313"/>
    </row>
    <row r="43" spans="2:20" ht="15.75">
      <c r="B43" s="118"/>
      <c r="C43" s="87"/>
      <c r="D43" s="83"/>
      <c r="E43" s="83"/>
      <c r="F43" s="83"/>
      <c r="G43" s="100"/>
      <c r="H43" s="135"/>
      <c r="I43" s="156"/>
      <c r="J43" s="159"/>
      <c r="K43" s="159"/>
      <c r="L43" s="159"/>
      <c r="M43" s="175"/>
      <c r="N43" s="176"/>
      <c r="O43" s="176"/>
      <c r="P43" s="176"/>
      <c r="Q43" s="176"/>
      <c r="R43" s="176"/>
      <c r="S43" s="176"/>
      <c r="T43" s="177"/>
    </row>
    <row r="44" spans="2:20" ht="23.25">
      <c r="B44" s="77" t="s">
        <v>19</v>
      </c>
      <c r="C44" s="78"/>
      <c r="D44" s="83"/>
      <c r="E44" s="136"/>
      <c r="F44" s="136"/>
      <c r="G44" s="137"/>
      <c r="H44" s="108"/>
      <c r="I44" s="106"/>
      <c r="J44" s="159"/>
      <c r="K44" s="159"/>
      <c r="L44" s="159"/>
      <c r="M44" s="69" t="s">
        <v>19</v>
      </c>
      <c r="N44" s="187" t="s">
        <v>8</v>
      </c>
      <c r="O44" s="12"/>
      <c r="P44" s="12"/>
      <c r="Q44" s="12"/>
      <c r="R44" s="12"/>
      <c r="S44" s="12"/>
      <c r="T44" s="126"/>
    </row>
    <row r="45" spans="2:20" ht="16.5" thickBot="1">
      <c r="B45" s="294" t="s">
        <v>8</v>
      </c>
      <c r="C45" s="109" t="s">
        <v>84</v>
      </c>
      <c r="D45" s="138"/>
      <c r="E45" s="267"/>
      <c r="F45" s="268"/>
      <c r="G45" s="46">
        <v>0</v>
      </c>
      <c r="H45" s="42">
        <f>SUM(G45)</f>
        <v>0</v>
      </c>
      <c r="I45" s="154"/>
      <c r="J45" s="172"/>
      <c r="K45" s="172"/>
      <c r="L45" s="159"/>
      <c r="M45" s="382"/>
      <c r="N45" s="383"/>
      <c r="O45" s="383"/>
      <c r="P45" s="383"/>
      <c r="Q45" s="383"/>
      <c r="R45" s="383"/>
      <c r="S45" s="383"/>
      <c r="T45" s="384"/>
    </row>
    <row r="46" spans="2:20" ht="19.5" thickBot="1">
      <c r="B46" s="294"/>
      <c r="C46" s="87"/>
      <c r="D46" s="71" t="s">
        <v>85</v>
      </c>
      <c r="E46" s="76"/>
      <c r="F46" s="76"/>
      <c r="G46" s="75"/>
      <c r="H46" s="45">
        <f>SUM(H45)</f>
        <v>0</v>
      </c>
      <c r="I46" s="157"/>
      <c r="J46" s="172"/>
      <c r="K46" s="172"/>
      <c r="L46" s="159"/>
      <c r="M46" s="385"/>
      <c r="N46" s="386"/>
      <c r="O46" s="386"/>
      <c r="P46" s="386"/>
      <c r="Q46" s="386"/>
      <c r="R46" s="386"/>
      <c r="S46" s="386"/>
      <c r="T46" s="387"/>
    </row>
    <row r="47" spans="2:20" ht="18.75">
      <c r="B47" s="81"/>
      <c r="C47" s="87"/>
      <c r="D47" s="139"/>
      <c r="E47" s="140"/>
      <c r="F47" s="140"/>
      <c r="G47" s="141"/>
      <c r="H47" s="142"/>
      <c r="I47" s="157"/>
      <c r="J47" s="159"/>
      <c r="K47" s="159"/>
      <c r="L47" s="159"/>
      <c r="M47" s="181"/>
      <c r="N47" s="182"/>
      <c r="O47" s="182"/>
      <c r="P47" s="182"/>
      <c r="Q47" s="182"/>
      <c r="R47" s="182"/>
      <c r="S47" s="182"/>
      <c r="T47" s="183"/>
    </row>
    <row r="48" spans="2:20" ht="17.25" customHeight="1" thickBot="1">
      <c r="B48" s="81"/>
      <c r="C48" s="107"/>
      <c r="D48" s="103"/>
      <c r="E48" s="107"/>
      <c r="F48" s="107"/>
      <c r="G48" s="103"/>
      <c r="H48" s="143"/>
      <c r="I48" s="107"/>
      <c r="J48" s="159"/>
      <c r="K48" s="159"/>
      <c r="L48" s="159"/>
      <c r="M48" s="311"/>
      <c r="N48" s="312"/>
      <c r="O48" s="312"/>
      <c r="P48" s="312"/>
      <c r="Q48" s="312"/>
      <c r="R48" s="312"/>
      <c r="S48" s="312"/>
      <c r="T48" s="313"/>
    </row>
    <row r="49" spans="2:20" ht="21.75" thickBot="1">
      <c r="B49" s="86"/>
      <c r="C49" s="20" t="s">
        <v>101</v>
      </c>
      <c r="D49" s="21"/>
      <c r="E49" s="22"/>
      <c r="F49" s="22"/>
      <c r="G49" s="269">
        <f>SUM(H12+H19+H42+H46)</f>
        <v>0</v>
      </c>
      <c r="H49" s="270"/>
      <c r="I49" s="170"/>
      <c r="J49" s="172"/>
      <c r="K49" s="172"/>
      <c r="L49" s="159"/>
      <c r="M49" s="330"/>
      <c r="N49" s="331"/>
      <c r="O49" s="331"/>
      <c r="P49" s="331"/>
      <c r="Q49" s="331"/>
      <c r="R49" s="331"/>
      <c r="S49" s="331"/>
      <c r="T49" s="332"/>
    </row>
    <row r="50" spans="1:20" s="3" customFormat="1" ht="10.5" customHeight="1" thickBot="1">
      <c r="A50" s="159"/>
      <c r="B50" s="145"/>
      <c r="C50" s="44"/>
      <c r="D50" s="44"/>
      <c r="E50" s="44"/>
      <c r="F50" s="44"/>
      <c r="G50" s="44"/>
      <c r="H50" s="129"/>
      <c r="I50" s="87"/>
      <c r="J50" s="159"/>
      <c r="K50" s="159"/>
      <c r="L50" s="159"/>
      <c r="M50" s="178"/>
      <c r="N50" s="179"/>
      <c r="O50" s="179"/>
      <c r="P50" s="179"/>
      <c r="Q50" s="179"/>
      <c r="R50" s="179"/>
      <c r="S50" s="179"/>
      <c r="T50" s="180"/>
    </row>
    <row r="51" spans="1:20" s="3" customFormat="1" ht="21.75" thickBot="1">
      <c r="A51" s="159"/>
      <c r="B51" s="90"/>
      <c r="C51" s="91"/>
      <c r="D51" s="91"/>
      <c r="E51" s="91"/>
      <c r="F51" s="91"/>
      <c r="G51" s="91"/>
      <c r="H51" s="92"/>
      <c r="I51" s="87"/>
      <c r="J51" s="159"/>
      <c r="K51" s="159"/>
      <c r="L51" s="159"/>
      <c r="M51" s="119"/>
      <c r="N51" s="121"/>
      <c r="O51" s="122"/>
      <c r="P51" s="123"/>
      <c r="Q51" s="122"/>
      <c r="R51" s="91"/>
      <c r="S51" s="91"/>
      <c r="T51" s="92"/>
    </row>
    <row r="52" spans="2:20" ht="24" customHeight="1" thickBot="1">
      <c r="B52" s="86" t="s">
        <v>107</v>
      </c>
      <c r="C52" s="5">
        <f>C2</f>
        <v>0</v>
      </c>
      <c r="D52" s="88"/>
      <c r="E52" s="150" t="s">
        <v>80</v>
      </c>
      <c r="F52" s="150"/>
      <c r="G52" s="5">
        <f>G2</f>
        <v>0</v>
      </c>
      <c r="H52" s="64"/>
      <c r="I52" s="89"/>
      <c r="J52" s="353" t="s">
        <v>96</v>
      </c>
      <c r="K52" s="354"/>
      <c r="L52" s="159"/>
      <c r="M52" s="120" t="s">
        <v>16</v>
      </c>
      <c r="N52" s="5">
        <f>C2</f>
        <v>0</v>
      </c>
      <c r="O52" s="128"/>
      <c r="P52" s="87"/>
      <c r="Q52" s="38" t="s">
        <v>80</v>
      </c>
      <c r="R52" s="5">
        <f>G2</f>
        <v>0</v>
      </c>
      <c r="S52" s="87"/>
      <c r="T52" s="64"/>
    </row>
    <row r="53" spans="2:20" ht="27" thickBot="1">
      <c r="B53" s="118"/>
      <c r="C53" s="87"/>
      <c r="D53" s="87"/>
      <c r="E53" s="87"/>
      <c r="F53" s="87"/>
      <c r="G53" s="87"/>
      <c r="H53" s="64"/>
      <c r="I53" s="153"/>
      <c r="J53" s="355"/>
      <c r="K53" s="356"/>
      <c r="L53" s="159"/>
      <c r="M53" s="120" t="s">
        <v>17</v>
      </c>
      <c r="N53" s="54">
        <v>2014</v>
      </c>
      <c r="O53" s="128"/>
      <c r="P53" s="87"/>
      <c r="Q53" s="87"/>
      <c r="R53" s="87"/>
      <c r="S53" s="87"/>
      <c r="T53" s="64"/>
    </row>
    <row r="54" spans="2:20" ht="27" thickBot="1">
      <c r="B54" s="86" t="s">
        <v>17</v>
      </c>
      <c r="C54" s="54">
        <v>2014</v>
      </c>
      <c r="D54" s="88"/>
      <c r="E54" s="388" t="s">
        <v>82</v>
      </c>
      <c r="F54" s="388"/>
      <c r="G54" s="388"/>
      <c r="H54" s="64"/>
      <c r="I54" s="87"/>
      <c r="J54" s="355"/>
      <c r="K54" s="356"/>
      <c r="L54" s="159"/>
      <c r="M54" s="118"/>
      <c r="N54" s="87"/>
      <c r="O54" s="87"/>
      <c r="P54" s="87"/>
      <c r="Q54" s="87"/>
      <c r="R54" s="87"/>
      <c r="S54" s="87"/>
      <c r="T54" s="64"/>
    </row>
    <row r="55" spans="2:20" ht="24" thickBot="1">
      <c r="B55" s="86"/>
      <c r="C55" s="87"/>
      <c r="D55" s="87"/>
      <c r="E55" s="87"/>
      <c r="F55" s="87"/>
      <c r="G55" s="87"/>
      <c r="H55" s="64"/>
      <c r="I55" s="87"/>
      <c r="J55" s="357"/>
      <c r="K55" s="358"/>
      <c r="L55" s="159"/>
      <c r="M55" s="8" t="s">
        <v>86</v>
      </c>
      <c r="N55" s="9"/>
      <c r="O55" s="127"/>
      <c r="P55" s="10"/>
      <c r="Q55" s="389" t="s">
        <v>76</v>
      </c>
      <c r="R55" s="389"/>
      <c r="S55" s="87"/>
      <c r="T55" s="64"/>
    </row>
    <row r="56" spans="2:20" ht="11.25" customHeight="1">
      <c r="B56" s="86"/>
      <c r="C56" s="87"/>
      <c r="D56" s="87"/>
      <c r="E56" s="87"/>
      <c r="F56" s="87"/>
      <c r="G56" s="87"/>
      <c r="H56" s="64"/>
      <c r="I56" s="87"/>
      <c r="J56" s="169"/>
      <c r="K56" s="169"/>
      <c r="L56" s="159"/>
      <c r="M56" s="124"/>
      <c r="N56" s="87"/>
      <c r="O56" s="87"/>
      <c r="P56" s="87"/>
      <c r="Q56" s="87"/>
      <c r="R56" s="87"/>
      <c r="S56" s="87"/>
      <c r="T56" s="64"/>
    </row>
    <row r="57" spans="2:20" ht="24.75">
      <c r="B57" s="66" t="s">
        <v>0</v>
      </c>
      <c r="C57" s="67"/>
      <c r="D57" s="158" t="s">
        <v>10</v>
      </c>
      <c r="E57" s="289" t="s">
        <v>97</v>
      </c>
      <c r="F57" s="290"/>
      <c r="G57" s="158" t="s">
        <v>34</v>
      </c>
      <c r="H57" s="160" t="s">
        <v>9</v>
      </c>
      <c r="I57" s="101"/>
      <c r="J57" s="166" t="s">
        <v>105</v>
      </c>
      <c r="K57" s="166" t="s">
        <v>89</v>
      </c>
      <c r="L57" s="159"/>
      <c r="M57" s="69" t="s">
        <v>0</v>
      </c>
      <c r="N57" s="11" t="s">
        <v>106</v>
      </c>
      <c r="O57" s="12"/>
      <c r="P57" s="12"/>
      <c r="Q57" s="12"/>
      <c r="R57" s="12"/>
      <c r="S57" s="125"/>
      <c r="T57" s="126"/>
    </row>
    <row r="58" spans="2:20" ht="18" customHeight="1">
      <c r="B58" s="361" t="s">
        <v>49</v>
      </c>
      <c r="C58" s="14" t="s">
        <v>63</v>
      </c>
      <c r="D58" s="48"/>
      <c r="E58" s="376"/>
      <c r="F58" s="377"/>
      <c r="G58" s="48"/>
      <c r="H58" s="39">
        <f>SUM(D58*E58*G58)</f>
        <v>0</v>
      </c>
      <c r="I58" s="154"/>
      <c r="J58" s="167"/>
      <c r="K58" s="168"/>
      <c r="L58" s="159"/>
      <c r="M58" s="366"/>
      <c r="N58" s="367"/>
      <c r="O58" s="367"/>
      <c r="P58" s="367"/>
      <c r="Q58" s="367"/>
      <c r="R58" s="367"/>
      <c r="S58" s="367"/>
      <c r="T58" s="368"/>
    </row>
    <row r="59" spans="2:20" ht="18" customHeight="1">
      <c r="B59" s="361"/>
      <c r="C59" s="14" t="s">
        <v>62</v>
      </c>
      <c r="D59" s="48"/>
      <c r="E59" s="376"/>
      <c r="F59" s="377"/>
      <c r="G59" s="48"/>
      <c r="H59" s="39">
        <f>SUM(D59*E59*G59)</f>
        <v>0</v>
      </c>
      <c r="I59" s="154"/>
      <c r="J59" s="168"/>
      <c r="K59" s="168"/>
      <c r="L59" s="159"/>
      <c r="M59" s="366"/>
      <c r="N59" s="367"/>
      <c r="O59" s="367"/>
      <c r="P59" s="367"/>
      <c r="Q59" s="367"/>
      <c r="R59" s="367"/>
      <c r="S59" s="367"/>
      <c r="T59" s="368"/>
    </row>
    <row r="60" spans="2:20" ht="19.5" customHeight="1" thickBot="1">
      <c r="B60" s="361"/>
      <c r="C60" s="14" t="s">
        <v>61</v>
      </c>
      <c r="D60" s="50"/>
      <c r="E60" s="378"/>
      <c r="F60" s="379"/>
      <c r="G60" s="50"/>
      <c r="H60" s="39">
        <f>SUM(D60*E60*G60)</f>
        <v>0</v>
      </c>
      <c r="I60" s="154"/>
      <c r="J60" s="168"/>
      <c r="K60" s="168"/>
      <c r="L60" s="159"/>
      <c r="M60" s="366"/>
      <c r="N60" s="367"/>
      <c r="O60" s="367"/>
      <c r="P60" s="367"/>
      <c r="Q60" s="367"/>
      <c r="R60" s="367"/>
      <c r="S60" s="367"/>
      <c r="T60" s="368"/>
    </row>
    <row r="61" spans="2:20" ht="19.5" customHeight="1" thickBot="1">
      <c r="B61" s="380" t="s">
        <v>78</v>
      </c>
      <c r="C61" s="381"/>
      <c r="D61" s="71" t="s">
        <v>1</v>
      </c>
      <c r="E61" s="72"/>
      <c r="F61" s="72"/>
      <c r="G61" s="73"/>
      <c r="H61" s="45">
        <f>SUM(H58:H60)</f>
        <v>0</v>
      </c>
      <c r="I61" s="157"/>
      <c r="J61" s="168"/>
      <c r="K61" s="168"/>
      <c r="L61" s="159"/>
      <c r="M61" s="369"/>
      <c r="N61" s="370"/>
      <c r="O61" s="370"/>
      <c r="P61" s="370"/>
      <c r="Q61" s="370"/>
      <c r="R61" s="370"/>
      <c r="S61" s="370"/>
      <c r="T61" s="371"/>
    </row>
    <row r="62" spans="2:20" ht="18.75">
      <c r="B62" s="380"/>
      <c r="C62" s="381"/>
      <c r="D62" s="99"/>
      <c r="E62" s="83"/>
      <c r="F62" s="83"/>
      <c r="G62" s="100"/>
      <c r="H62" s="84"/>
      <c r="I62" s="83"/>
      <c r="J62" s="159"/>
      <c r="K62" s="159"/>
      <c r="L62" s="159"/>
      <c r="M62" s="308"/>
      <c r="N62" s="309"/>
      <c r="O62" s="309"/>
      <c r="P62" s="309"/>
      <c r="Q62" s="309"/>
      <c r="R62" s="309"/>
      <c r="S62" s="309"/>
      <c r="T62" s="310"/>
    </row>
    <row r="63" spans="2:20" ht="18.75">
      <c r="B63" s="81"/>
      <c r="C63" s="82"/>
      <c r="D63" s="83"/>
      <c r="E63" s="83"/>
      <c r="F63" s="83"/>
      <c r="G63" s="83"/>
      <c r="H63" s="84"/>
      <c r="I63" s="83"/>
      <c r="J63" s="159"/>
      <c r="K63" s="159"/>
      <c r="L63" s="159"/>
      <c r="M63" s="311"/>
      <c r="N63" s="312"/>
      <c r="O63" s="312"/>
      <c r="P63" s="312"/>
      <c r="Q63" s="312"/>
      <c r="R63" s="312"/>
      <c r="S63" s="312"/>
      <c r="T63" s="313"/>
    </row>
    <row r="64" spans="2:20" ht="33.75" customHeight="1">
      <c r="B64" s="68" t="s">
        <v>77</v>
      </c>
      <c r="C64" s="65"/>
      <c r="D64" s="158" t="s">
        <v>10</v>
      </c>
      <c r="E64" s="289" t="s">
        <v>33</v>
      </c>
      <c r="F64" s="290"/>
      <c r="G64" s="158" t="s">
        <v>11</v>
      </c>
      <c r="H64" s="160" t="s">
        <v>9</v>
      </c>
      <c r="I64" s="101"/>
      <c r="J64" s="159"/>
      <c r="K64" s="159"/>
      <c r="L64" s="159"/>
      <c r="M64" s="70" t="s">
        <v>83</v>
      </c>
      <c r="N64" s="343" t="s">
        <v>106</v>
      </c>
      <c r="O64" s="343"/>
      <c r="P64" s="343"/>
      <c r="Q64" s="343"/>
      <c r="R64" s="343"/>
      <c r="S64" s="343"/>
      <c r="T64" s="344"/>
    </row>
    <row r="65" spans="2:20" ht="32.25">
      <c r="B65" s="81"/>
      <c r="C65" s="151" t="s">
        <v>60</v>
      </c>
      <c r="D65" s="52"/>
      <c r="E65" s="351">
        <v>10</v>
      </c>
      <c r="F65" s="352"/>
      <c r="G65" s="52"/>
      <c r="H65" s="41">
        <f>D65*E65*G65</f>
        <v>0</v>
      </c>
      <c r="I65" s="155"/>
      <c r="J65" s="168"/>
      <c r="K65" s="168"/>
      <c r="L65" s="159"/>
      <c r="M65" s="366"/>
      <c r="N65" s="367"/>
      <c r="O65" s="367"/>
      <c r="P65" s="367"/>
      <c r="Q65" s="367"/>
      <c r="R65" s="367"/>
      <c r="S65" s="367"/>
      <c r="T65" s="368"/>
    </row>
    <row r="66" spans="2:20" ht="24">
      <c r="B66" s="81"/>
      <c r="C66" s="149"/>
      <c r="D66" s="103"/>
      <c r="E66" s="339" t="s">
        <v>10</v>
      </c>
      <c r="F66" s="340"/>
      <c r="G66" s="164" t="s">
        <v>12</v>
      </c>
      <c r="H66" s="160" t="s">
        <v>9</v>
      </c>
      <c r="I66" s="101"/>
      <c r="J66" s="159"/>
      <c r="K66" s="159"/>
      <c r="L66" s="159"/>
      <c r="M66" s="366"/>
      <c r="N66" s="367"/>
      <c r="O66" s="367"/>
      <c r="P66" s="367"/>
      <c r="Q66" s="367"/>
      <c r="R66" s="367"/>
      <c r="S66" s="367"/>
      <c r="T66" s="368"/>
    </row>
    <row r="67" spans="2:20" ht="16.5" thickBot="1">
      <c r="B67" s="131" t="s">
        <v>72</v>
      </c>
      <c r="C67" s="109" t="s">
        <v>3</v>
      </c>
      <c r="D67" s="110"/>
      <c r="E67" s="374"/>
      <c r="F67" s="375"/>
      <c r="G67" s="51"/>
      <c r="H67" s="42">
        <f>SUM(E67*G67)</f>
        <v>0</v>
      </c>
      <c r="I67" s="154"/>
      <c r="J67" s="168"/>
      <c r="K67" s="168"/>
      <c r="L67" s="159"/>
      <c r="M67" s="369"/>
      <c r="N67" s="370"/>
      <c r="O67" s="370"/>
      <c r="P67" s="370"/>
      <c r="Q67" s="370"/>
      <c r="R67" s="370"/>
      <c r="S67" s="370"/>
      <c r="T67" s="371"/>
    </row>
    <row r="68" spans="2:20" ht="19.5" thickBot="1">
      <c r="B68" s="104"/>
      <c r="C68" s="87"/>
      <c r="D68" s="71" t="s">
        <v>2</v>
      </c>
      <c r="E68" s="72"/>
      <c r="F68" s="72"/>
      <c r="G68" s="73"/>
      <c r="H68" s="45">
        <f>SUM(H65+H67)</f>
        <v>0</v>
      </c>
      <c r="I68" s="157"/>
      <c r="J68" s="168"/>
      <c r="K68" s="168"/>
      <c r="L68" s="159"/>
      <c r="M68" s="308"/>
      <c r="N68" s="309"/>
      <c r="O68" s="309"/>
      <c r="P68" s="309"/>
      <c r="Q68" s="309"/>
      <c r="R68" s="309"/>
      <c r="S68" s="309"/>
      <c r="T68" s="310"/>
    </row>
    <row r="69" spans="2:20" ht="18.75">
      <c r="B69" s="104"/>
      <c r="C69" s="87"/>
      <c r="D69" s="99"/>
      <c r="E69" s="83"/>
      <c r="F69" s="83"/>
      <c r="G69" s="100"/>
      <c r="H69" s="84"/>
      <c r="I69" s="83"/>
      <c r="J69" s="159"/>
      <c r="K69" s="159"/>
      <c r="L69" s="159"/>
      <c r="M69" s="311"/>
      <c r="N69" s="312"/>
      <c r="O69" s="312"/>
      <c r="P69" s="312"/>
      <c r="Q69" s="312"/>
      <c r="R69" s="312"/>
      <c r="S69" s="312"/>
      <c r="T69" s="313"/>
    </row>
    <row r="70" spans="2:20" ht="18.75">
      <c r="B70" s="81"/>
      <c r="C70" s="80"/>
      <c r="D70" s="107"/>
      <c r="E70" s="107"/>
      <c r="F70" s="107"/>
      <c r="G70" s="106"/>
      <c r="H70" s="108"/>
      <c r="I70" s="106"/>
      <c r="J70" s="159"/>
      <c r="K70" s="159"/>
      <c r="L70" s="159"/>
      <c r="M70" s="69" t="s">
        <v>18</v>
      </c>
      <c r="N70" s="343" t="s">
        <v>106</v>
      </c>
      <c r="O70" s="343"/>
      <c r="P70" s="343"/>
      <c r="Q70" s="343"/>
      <c r="R70" s="343"/>
      <c r="S70" s="343"/>
      <c r="T70" s="344"/>
    </row>
    <row r="71" spans="2:20" ht="23.25">
      <c r="B71" s="68" t="s">
        <v>6</v>
      </c>
      <c r="C71" s="65"/>
      <c r="D71" s="105"/>
      <c r="E71" s="105"/>
      <c r="F71" s="105"/>
      <c r="G71" s="106"/>
      <c r="H71" s="108"/>
      <c r="I71" s="101"/>
      <c r="J71" s="159"/>
      <c r="K71" s="159"/>
      <c r="L71" s="159"/>
      <c r="M71" s="366"/>
      <c r="N71" s="367"/>
      <c r="O71" s="367"/>
      <c r="P71" s="367"/>
      <c r="Q71" s="367"/>
      <c r="R71" s="367"/>
      <c r="S71" s="367"/>
      <c r="T71" s="368"/>
    </row>
    <row r="72" spans="2:20" ht="15.75">
      <c r="B72" s="17" t="s">
        <v>18</v>
      </c>
      <c r="C72" s="107"/>
      <c r="D72" s="107"/>
      <c r="E72" s="107"/>
      <c r="F72" s="107"/>
      <c r="G72" s="106"/>
      <c r="H72" s="160" t="s">
        <v>9</v>
      </c>
      <c r="I72" s="154"/>
      <c r="J72" s="184"/>
      <c r="K72" s="184"/>
      <c r="L72" s="159"/>
      <c r="M72" s="366"/>
      <c r="N72" s="367"/>
      <c r="O72" s="367"/>
      <c r="P72" s="367"/>
      <c r="Q72" s="367"/>
      <c r="R72" s="367"/>
      <c r="S72" s="367"/>
      <c r="T72" s="368"/>
    </row>
    <row r="73" spans="2:20" ht="15.75">
      <c r="B73" s="16" t="s">
        <v>37</v>
      </c>
      <c r="C73" s="109" t="s">
        <v>44</v>
      </c>
      <c r="D73" s="111"/>
      <c r="E73" s="347"/>
      <c r="F73" s="348"/>
      <c r="G73" s="49"/>
      <c r="H73" s="39">
        <f>SUM(G73)</f>
        <v>0</v>
      </c>
      <c r="I73" s="154"/>
      <c r="J73" s="167"/>
      <c r="K73" s="167"/>
      <c r="L73" s="159"/>
      <c r="M73" s="366"/>
      <c r="N73" s="367"/>
      <c r="O73" s="367"/>
      <c r="P73" s="367"/>
      <c r="Q73" s="367"/>
      <c r="R73" s="367"/>
      <c r="S73" s="367"/>
      <c r="T73" s="368"/>
    </row>
    <row r="74" spans="2:20" ht="15.75">
      <c r="B74" s="16" t="s">
        <v>38</v>
      </c>
      <c r="C74" s="109" t="s">
        <v>46</v>
      </c>
      <c r="D74" s="111"/>
      <c r="E74" s="347"/>
      <c r="F74" s="348"/>
      <c r="G74" s="49"/>
      <c r="H74" s="39">
        <f>SUM(G74)</f>
        <v>0</v>
      </c>
      <c r="I74" s="154"/>
      <c r="J74" s="167"/>
      <c r="K74" s="167"/>
      <c r="L74" s="159"/>
      <c r="M74" s="366"/>
      <c r="N74" s="367"/>
      <c r="O74" s="367"/>
      <c r="P74" s="367"/>
      <c r="Q74" s="367"/>
      <c r="R74" s="367"/>
      <c r="S74" s="367"/>
      <c r="T74" s="368"/>
    </row>
    <row r="75" spans="2:20" ht="15.75">
      <c r="B75" s="16" t="s">
        <v>40</v>
      </c>
      <c r="C75" s="109" t="s">
        <v>47</v>
      </c>
      <c r="D75" s="111"/>
      <c r="E75" s="347"/>
      <c r="F75" s="348"/>
      <c r="G75" s="51"/>
      <c r="H75" s="39">
        <f>SUM(G75)</f>
        <v>0</v>
      </c>
      <c r="I75" s="154"/>
      <c r="J75" s="167"/>
      <c r="K75" s="167"/>
      <c r="L75" s="159"/>
      <c r="M75" s="366"/>
      <c r="N75" s="367"/>
      <c r="O75" s="367"/>
      <c r="P75" s="367"/>
      <c r="Q75" s="367"/>
      <c r="R75" s="367"/>
      <c r="S75" s="367"/>
      <c r="T75" s="368"/>
    </row>
    <row r="76" spans="2:20" ht="15.75">
      <c r="B76" s="16" t="s">
        <v>41</v>
      </c>
      <c r="C76" s="109" t="s">
        <v>42</v>
      </c>
      <c r="D76" s="111"/>
      <c r="E76" s="347"/>
      <c r="F76" s="348"/>
      <c r="G76" s="51"/>
      <c r="H76" s="39">
        <f>SUM(G76)</f>
        <v>0</v>
      </c>
      <c r="I76" s="154"/>
      <c r="J76" s="167"/>
      <c r="K76" s="167"/>
      <c r="L76" s="159"/>
      <c r="M76" s="369"/>
      <c r="N76" s="370"/>
      <c r="O76" s="370"/>
      <c r="P76" s="370"/>
      <c r="Q76" s="370"/>
      <c r="R76" s="370"/>
      <c r="S76" s="370"/>
      <c r="T76" s="371"/>
    </row>
    <row r="77" spans="2:20" ht="16.5" thickBot="1">
      <c r="B77" s="301" t="s">
        <v>43</v>
      </c>
      <c r="C77" s="112" t="s">
        <v>39</v>
      </c>
      <c r="D77" s="113"/>
      <c r="E77" s="302"/>
      <c r="F77" s="303"/>
      <c r="G77" s="51"/>
      <c r="H77" s="43">
        <f>SUM(G77)</f>
        <v>0</v>
      </c>
      <c r="I77" s="141"/>
      <c r="J77" s="167"/>
      <c r="K77" s="167"/>
      <c r="L77" s="159"/>
      <c r="M77" s="308"/>
      <c r="N77" s="309"/>
      <c r="O77" s="309"/>
      <c r="P77" s="309"/>
      <c r="Q77" s="309"/>
      <c r="R77" s="309"/>
      <c r="S77" s="309"/>
      <c r="T77" s="310"/>
    </row>
    <row r="78" spans="2:20" ht="18.75" customHeight="1">
      <c r="B78" s="301"/>
      <c r="C78" s="114" t="s">
        <v>7</v>
      </c>
      <c r="D78" s="115"/>
      <c r="E78" s="116"/>
      <c r="F78" s="116"/>
      <c r="G78" s="115"/>
      <c r="H78" s="117">
        <f>SUM(H73:H77)</f>
        <v>0</v>
      </c>
      <c r="I78" s="87"/>
      <c r="J78" s="167"/>
      <c r="K78" s="167"/>
      <c r="L78" s="159"/>
      <c r="M78" s="311"/>
      <c r="N78" s="312"/>
      <c r="O78" s="312"/>
      <c r="P78" s="312"/>
      <c r="Q78" s="312"/>
      <c r="R78" s="312"/>
      <c r="S78" s="312"/>
      <c r="T78" s="313"/>
    </row>
    <row r="79" spans="2:20" ht="15.75" customHeight="1">
      <c r="B79" s="16" t="s">
        <v>48</v>
      </c>
      <c r="C79" s="87"/>
      <c r="D79" s="87"/>
      <c r="E79" s="87"/>
      <c r="F79" s="87"/>
      <c r="G79" s="87"/>
      <c r="H79" s="64"/>
      <c r="I79" s="101"/>
      <c r="J79" s="159"/>
      <c r="K79" s="159"/>
      <c r="L79" s="159"/>
      <c r="M79" s="69" t="s">
        <v>51</v>
      </c>
      <c r="N79" s="343" t="s">
        <v>106</v>
      </c>
      <c r="O79" s="343"/>
      <c r="P79" s="343"/>
      <c r="Q79" s="343"/>
      <c r="R79" s="343"/>
      <c r="S79" s="343"/>
      <c r="T79" s="344"/>
    </row>
    <row r="80" spans="2:20" ht="30" customHeight="1">
      <c r="B80" s="120" t="s">
        <v>45</v>
      </c>
      <c r="C80" s="152"/>
      <c r="D80" s="158" t="s">
        <v>13</v>
      </c>
      <c r="E80" s="345" t="s">
        <v>88</v>
      </c>
      <c r="F80" s="346"/>
      <c r="G80" s="188" t="s">
        <v>14</v>
      </c>
      <c r="H80" s="160" t="s">
        <v>9</v>
      </c>
      <c r="I80" s="154"/>
      <c r="J80" s="159"/>
      <c r="K80" s="159"/>
      <c r="L80" s="159"/>
      <c r="M80" s="366"/>
      <c r="N80" s="367"/>
      <c r="O80" s="367"/>
      <c r="P80" s="367"/>
      <c r="Q80" s="367"/>
      <c r="R80" s="367"/>
      <c r="S80" s="367"/>
      <c r="T80" s="368"/>
    </row>
    <row r="81" spans="2:20" ht="15.75">
      <c r="B81" s="16" t="s">
        <v>71</v>
      </c>
      <c r="C81" s="14" t="s">
        <v>65</v>
      </c>
      <c r="D81" s="48"/>
      <c r="E81" s="372"/>
      <c r="F81" s="373"/>
      <c r="G81" s="49"/>
      <c r="H81" s="39">
        <f>SUM(D81*E81*G81)</f>
        <v>0</v>
      </c>
      <c r="I81" s="154"/>
      <c r="J81" s="172"/>
      <c r="K81" s="172"/>
      <c r="L81" s="159"/>
      <c r="M81" s="366"/>
      <c r="N81" s="367"/>
      <c r="O81" s="367"/>
      <c r="P81" s="367"/>
      <c r="Q81" s="367"/>
      <c r="R81" s="367"/>
      <c r="S81" s="367"/>
      <c r="T81" s="368"/>
    </row>
    <row r="82" spans="2:20" ht="15.75">
      <c r="B82" s="16" t="s">
        <v>64</v>
      </c>
      <c r="C82" s="14" t="s">
        <v>66</v>
      </c>
      <c r="D82" s="48"/>
      <c r="E82" s="372"/>
      <c r="F82" s="373"/>
      <c r="G82" s="49"/>
      <c r="H82" s="39">
        <f>SUM(D82*E82*G82)</f>
        <v>0</v>
      </c>
      <c r="I82" s="154"/>
      <c r="J82" s="172"/>
      <c r="K82" s="172"/>
      <c r="L82" s="159"/>
      <c r="M82" s="366"/>
      <c r="N82" s="367"/>
      <c r="O82" s="367"/>
      <c r="P82" s="367"/>
      <c r="Q82" s="367"/>
      <c r="R82" s="367"/>
      <c r="S82" s="367"/>
      <c r="T82" s="368"/>
    </row>
    <row r="83" spans="2:20" ht="15.75">
      <c r="B83" s="16" t="s">
        <v>64</v>
      </c>
      <c r="C83" s="14" t="s">
        <v>67</v>
      </c>
      <c r="D83" s="48"/>
      <c r="E83" s="372"/>
      <c r="F83" s="373"/>
      <c r="G83" s="49"/>
      <c r="H83" s="39">
        <f>SUM(D83*E83*G83)</f>
        <v>0</v>
      </c>
      <c r="I83" s="154"/>
      <c r="J83" s="172"/>
      <c r="K83" s="172"/>
      <c r="L83" s="159"/>
      <c r="M83" s="366"/>
      <c r="N83" s="367"/>
      <c r="O83" s="367"/>
      <c r="P83" s="367"/>
      <c r="Q83" s="367"/>
      <c r="R83" s="367"/>
      <c r="S83" s="367"/>
      <c r="T83" s="368"/>
    </row>
    <row r="84" spans="2:20" ht="15.75">
      <c r="B84" s="16" t="s">
        <v>64</v>
      </c>
      <c r="C84" s="14" t="s">
        <v>4</v>
      </c>
      <c r="D84" s="48"/>
      <c r="E84" s="372"/>
      <c r="F84" s="373"/>
      <c r="G84" s="49"/>
      <c r="H84" s="39">
        <f>SUM(D84*E84*G84)</f>
        <v>0</v>
      </c>
      <c r="I84" s="101"/>
      <c r="J84" s="172"/>
      <c r="K84" s="172"/>
      <c r="L84" s="159"/>
      <c r="M84" s="366"/>
      <c r="N84" s="367"/>
      <c r="O84" s="367"/>
      <c r="P84" s="367"/>
      <c r="Q84" s="367"/>
      <c r="R84" s="367"/>
      <c r="S84" s="367"/>
      <c r="T84" s="368"/>
    </row>
    <row r="85" spans="2:20" ht="23.25">
      <c r="B85" s="131"/>
      <c r="C85" s="109"/>
      <c r="D85" s="103"/>
      <c r="E85" s="339" t="s">
        <v>13</v>
      </c>
      <c r="F85" s="340"/>
      <c r="G85" s="164" t="s">
        <v>12</v>
      </c>
      <c r="H85" s="165" t="s">
        <v>9</v>
      </c>
      <c r="I85" s="154"/>
      <c r="J85" s="159"/>
      <c r="K85" s="159"/>
      <c r="L85" s="159"/>
      <c r="M85" s="366"/>
      <c r="N85" s="367"/>
      <c r="O85" s="367"/>
      <c r="P85" s="367"/>
      <c r="Q85" s="367"/>
      <c r="R85" s="367"/>
      <c r="S85" s="367"/>
      <c r="T85" s="368"/>
    </row>
    <row r="86" spans="2:20" ht="15.75">
      <c r="B86" s="16" t="s">
        <v>75</v>
      </c>
      <c r="C86" s="109" t="s">
        <v>70</v>
      </c>
      <c r="D86" s="132"/>
      <c r="E86" s="372"/>
      <c r="F86" s="373"/>
      <c r="G86" s="49"/>
      <c r="H86" s="39">
        <f>SUM(E86*G86)</f>
        <v>0</v>
      </c>
      <c r="I86" s="154"/>
      <c r="J86" s="172"/>
      <c r="K86" s="172"/>
      <c r="L86" s="159"/>
      <c r="M86" s="366"/>
      <c r="N86" s="367"/>
      <c r="O86" s="367"/>
      <c r="P86" s="367"/>
      <c r="Q86" s="367"/>
      <c r="R86" s="367"/>
      <c r="S86" s="367"/>
      <c r="T86" s="368"/>
    </row>
    <row r="87" spans="2:20" ht="15.75">
      <c r="B87" s="300" t="s">
        <v>73</v>
      </c>
      <c r="C87" s="109" t="s">
        <v>68</v>
      </c>
      <c r="D87" s="132"/>
      <c r="E87" s="372"/>
      <c r="F87" s="373"/>
      <c r="G87" s="49"/>
      <c r="H87" s="39">
        <f>SUM(E87*G87)</f>
        <v>0</v>
      </c>
      <c r="I87" s="154"/>
      <c r="J87" s="172"/>
      <c r="K87" s="172"/>
      <c r="L87" s="159"/>
      <c r="M87" s="366"/>
      <c r="N87" s="367"/>
      <c r="O87" s="367"/>
      <c r="P87" s="367"/>
      <c r="Q87" s="367"/>
      <c r="R87" s="367"/>
      <c r="S87" s="367"/>
      <c r="T87" s="368"/>
    </row>
    <row r="88" spans="2:20" ht="15.75">
      <c r="B88" s="300"/>
      <c r="C88" s="109" t="s">
        <v>69</v>
      </c>
      <c r="D88" s="133"/>
      <c r="E88" s="372"/>
      <c r="F88" s="373"/>
      <c r="G88" s="51"/>
      <c r="H88" s="39">
        <f>SUM(E88*G88)</f>
        <v>0</v>
      </c>
      <c r="I88" s="154"/>
      <c r="J88" s="172"/>
      <c r="K88" s="172"/>
      <c r="L88" s="159"/>
      <c r="M88" s="366"/>
      <c r="N88" s="367"/>
      <c r="O88" s="367"/>
      <c r="P88" s="367"/>
      <c r="Q88" s="367"/>
      <c r="R88" s="367"/>
      <c r="S88" s="367"/>
      <c r="T88" s="368"/>
    </row>
    <row r="89" spans="2:20" ht="16.5" thickBot="1">
      <c r="B89" s="300"/>
      <c r="C89" s="112" t="s">
        <v>5</v>
      </c>
      <c r="D89" s="134"/>
      <c r="E89" s="374"/>
      <c r="F89" s="375"/>
      <c r="G89" s="53"/>
      <c r="H89" s="43">
        <f>SUM(E89*G89)</f>
        <v>0</v>
      </c>
      <c r="I89" s="141"/>
      <c r="J89" s="172"/>
      <c r="K89" s="172"/>
      <c r="L89" s="159"/>
      <c r="M89" s="369"/>
      <c r="N89" s="370"/>
      <c r="O89" s="370"/>
      <c r="P89" s="370"/>
      <c r="Q89" s="370"/>
      <c r="R89" s="370"/>
      <c r="S89" s="370"/>
      <c r="T89" s="371"/>
    </row>
    <row r="90" spans="2:20" ht="18.75">
      <c r="B90" s="81"/>
      <c r="C90" s="114" t="s">
        <v>50</v>
      </c>
      <c r="D90" s="146"/>
      <c r="E90" s="146"/>
      <c r="F90" s="146"/>
      <c r="G90" s="147"/>
      <c r="H90" s="148">
        <f>SUM(H81:H89)</f>
        <v>0</v>
      </c>
      <c r="I90" s="106"/>
      <c r="J90" s="172"/>
      <c r="K90" s="172"/>
      <c r="L90" s="159"/>
      <c r="M90" s="308"/>
      <c r="N90" s="309"/>
      <c r="O90" s="309"/>
      <c r="P90" s="309"/>
      <c r="Q90" s="309"/>
      <c r="R90" s="309"/>
      <c r="S90" s="309"/>
      <c r="T90" s="310"/>
    </row>
    <row r="91" spans="2:20" ht="19.5" thickBot="1">
      <c r="B91" s="131" t="s">
        <v>74</v>
      </c>
      <c r="C91" s="107"/>
      <c r="D91" s="107"/>
      <c r="E91" s="107"/>
      <c r="F91" s="107"/>
      <c r="G91" s="106"/>
      <c r="H91" s="108"/>
      <c r="I91" s="157"/>
      <c r="J91" s="159"/>
      <c r="K91" s="159"/>
      <c r="L91" s="159"/>
      <c r="M91" s="311"/>
      <c r="N91" s="312"/>
      <c r="O91" s="312"/>
      <c r="P91" s="312"/>
      <c r="Q91" s="312"/>
      <c r="R91" s="312"/>
      <c r="S91" s="312"/>
      <c r="T91" s="313"/>
    </row>
    <row r="92" spans="2:20" ht="19.5" thickBot="1">
      <c r="B92" s="81"/>
      <c r="C92" s="82"/>
      <c r="D92" s="74" t="s">
        <v>15</v>
      </c>
      <c r="E92" s="75"/>
      <c r="F92" s="75"/>
      <c r="G92" s="76"/>
      <c r="H92" s="45">
        <f>SUM(H90+H78)</f>
        <v>0</v>
      </c>
      <c r="I92" s="156"/>
      <c r="J92" s="172"/>
      <c r="K92" s="172"/>
      <c r="L92" s="159"/>
      <c r="M92" s="175"/>
      <c r="N92" s="176"/>
      <c r="O92" s="176"/>
      <c r="P92" s="176"/>
      <c r="Q92" s="176"/>
      <c r="R92" s="176"/>
      <c r="S92" s="176"/>
      <c r="T92" s="177"/>
    </row>
    <row r="93" spans="2:20" ht="15.75">
      <c r="B93" s="118"/>
      <c r="C93" s="87"/>
      <c r="D93" s="83"/>
      <c r="E93" s="83"/>
      <c r="F93" s="83"/>
      <c r="G93" s="100"/>
      <c r="H93" s="135"/>
      <c r="I93" s="106"/>
      <c r="J93" s="159"/>
      <c r="K93" s="159"/>
      <c r="L93" s="159"/>
      <c r="M93" s="69" t="s">
        <v>19</v>
      </c>
      <c r="N93" s="187" t="s">
        <v>8</v>
      </c>
      <c r="O93" s="12"/>
      <c r="P93" s="12"/>
      <c r="Q93" s="12"/>
      <c r="R93" s="12"/>
      <c r="S93" s="12"/>
      <c r="T93" s="126"/>
    </row>
    <row r="94" spans="2:20" ht="23.25">
      <c r="B94" s="77" t="s">
        <v>19</v>
      </c>
      <c r="C94" s="78"/>
      <c r="D94" s="83"/>
      <c r="E94" s="136"/>
      <c r="F94" s="136"/>
      <c r="G94" s="137"/>
      <c r="H94" s="108"/>
      <c r="I94" s="154"/>
      <c r="J94" s="159"/>
      <c r="K94" s="159"/>
      <c r="L94" s="159"/>
      <c r="M94" s="366"/>
      <c r="N94" s="367"/>
      <c r="O94" s="367"/>
      <c r="P94" s="367"/>
      <c r="Q94" s="367"/>
      <c r="R94" s="367"/>
      <c r="S94" s="367"/>
      <c r="T94" s="368"/>
    </row>
    <row r="95" spans="2:20" ht="19.5" thickBot="1">
      <c r="B95" s="294" t="s">
        <v>8</v>
      </c>
      <c r="C95" s="295" t="s">
        <v>84</v>
      </c>
      <c r="D95" s="296"/>
      <c r="E95" s="296"/>
      <c r="F95" s="297"/>
      <c r="G95" s="53">
        <v>0</v>
      </c>
      <c r="H95" s="42">
        <f>SUM(G95)</f>
        <v>0</v>
      </c>
      <c r="I95" s="157"/>
      <c r="J95" s="172"/>
      <c r="K95" s="172"/>
      <c r="L95" s="159"/>
      <c r="M95" s="369"/>
      <c r="N95" s="370"/>
      <c r="O95" s="370"/>
      <c r="P95" s="370"/>
      <c r="Q95" s="370"/>
      <c r="R95" s="370"/>
      <c r="S95" s="370"/>
      <c r="T95" s="371"/>
    </row>
    <row r="96" spans="2:20" ht="19.5" thickBot="1">
      <c r="B96" s="294"/>
      <c r="C96" s="87"/>
      <c r="D96" s="238" t="s">
        <v>85</v>
      </c>
      <c r="E96" s="239"/>
      <c r="F96" s="239"/>
      <c r="G96" s="75"/>
      <c r="H96" s="45">
        <f>SUM(H95)</f>
        <v>0</v>
      </c>
      <c r="I96" s="157"/>
      <c r="J96" s="172"/>
      <c r="K96" s="172"/>
      <c r="L96" s="159"/>
      <c r="M96" s="181"/>
      <c r="N96" s="182"/>
      <c r="O96" s="182"/>
      <c r="P96" s="182"/>
      <c r="Q96" s="182"/>
      <c r="R96" s="182"/>
      <c r="S96" s="182"/>
      <c r="T96" s="183"/>
    </row>
    <row r="97" spans="2:20" ht="19.5" thickBot="1">
      <c r="B97" s="81"/>
      <c r="C97" s="107"/>
      <c r="D97" s="103"/>
      <c r="E97" s="107"/>
      <c r="F97" s="107"/>
      <c r="G97" s="103"/>
      <c r="H97" s="143"/>
      <c r="I97" s="107"/>
      <c r="J97" s="159"/>
      <c r="K97" s="159"/>
      <c r="L97" s="159"/>
      <c r="M97" s="311"/>
      <c r="N97" s="312"/>
      <c r="O97" s="312"/>
      <c r="P97" s="312"/>
      <c r="Q97" s="312"/>
      <c r="R97" s="312"/>
      <c r="S97" s="312"/>
      <c r="T97" s="313"/>
    </row>
    <row r="98" spans="2:20" ht="21.75" thickBot="1">
      <c r="B98" s="86"/>
      <c r="C98" s="55" t="s">
        <v>36</v>
      </c>
      <c r="D98" s="56"/>
      <c r="E98" s="57"/>
      <c r="F98" s="57"/>
      <c r="G98" s="265">
        <f>SUM(H61+H68+H92+H96)</f>
        <v>0</v>
      </c>
      <c r="H98" s="266"/>
      <c r="I98" s="170"/>
      <c r="J98" s="172"/>
      <c r="K98" s="172"/>
      <c r="L98" s="159"/>
      <c r="M98" s="330"/>
      <c r="N98" s="331"/>
      <c r="O98" s="331"/>
      <c r="P98" s="331"/>
      <c r="Q98" s="331"/>
      <c r="R98" s="331"/>
      <c r="S98" s="331"/>
      <c r="T98" s="332"/>
    </row>
    <row r="99" spans="1:20" s="3" customFormat="1" ht="21.75" customHeight="1" thickBot="1">
      <c r="A99" s="159"/>
      <c r="B99" s="145"/>
      <c r="C99" s="44"/>
      <c r="D99" s="44"/>
      <c r="E99" s="44"/>
      <c r="F99" s="44"/>
      <c r="G99" s="44"/>
      <c r="H99" s="129"/>
      <c r="I99" s="87"/>
      <c r="J99" s="159"/>
      <c r="K99" s="159"/>
      <c r="L99" s="159"/>
      <c r="M99" s="178"/>
      <c r="N99" s="179"/>
      <c r="O99" s="179"/>
      <c r="P99" s="179"/>
      <c r="Q99" s="179"/>
      <c r="R99" s="179"/>
      <c r="S99" s="179"/>
      <c r="T99" s="180"/>
    </row>
    <row r="100" spans="1:20" s="3" customFormat="1" ht="21.75" customHeight="1" thickBot="1">
      <c r="A100" s="159"/>
      <c r="B100" s="90"/>
      <c r="C100" s="91"/>
      <c r="D100" s="91"/>
      <c r="E100" s="91"/>
      <c r="F100" s="91"/>
      <c r="G100" s="91"/>
      <c r="H100" s="92"/>
      <c r="I100" s="87"/>
      <c r="J100" s="159"/>
      <c r="K100" s="159"/>
      <c r="L100" s="159"/>
      <c r="M100" s="90"/>
      <c r="N100" s="91"/>
      <c r="O100" s="91"/>
      <c r="P100" s="91"/>
      <c r="Q100" s="91"/>
      <c r="R100" s="91"/>
      <c r="S100" s="91"/>
      <c r="T100" s="92"/>
    </row>
    <row r="101" spans="2:20" ht="24" thickBot="1">
      <c r="B101" s="86" t="s">
        <v>107</v>
      </c>
      <c r="C101" s="5">
        <f>C2</f>
        <v>0</v>
      </c>
      <c r="D101" s="88"/>
      <c r="E101" s="150" t="s">
        <v>80</v>
      </c>
      <c r="F101" s="150"/>
      <c r="G101" s="5">
        <f>G2</f>
        <v>0</v>
      </c>
      <c r="H101" s="64"/>
      <c r="I101" s="89"/>
      <c r="J101" s="353" t="s">
        <v>90</v>
      </c>
      <c r="K101" s="354"/>
      <c r="L101" s="159"/>
      <c r="M101" s="120" t="s">
        <v>16</v>
      </c>
      <c r="N101" s="5">
        <f>C2</f>
        <v>0</v>
      </c>
      <c r="O101" s="128"/>
      <c r="P101" s="87"/>
      <c r="Q101" s="150" t="s">
        <v>80</v>
      </c>
      <c r="R101" s="5">
        <f>G2</f>
        <v>0</v>
      </c>
      <c r="S101" s="87"/>
      <c r="T101" s="64"/>
    </row>
    <row r="102" spans="2:20" ht="27" thickBot="1">
      <c r="B102" s="118"/>
      <c r="C102" s="87"/>
      <c r="D102" s="87"/>
      <c r="E102" s="87"/>
      <c r="F102" s="87"/>
      <c r="G102" s="87"/>
      <c r="H102" s="64"/>
      <c r="I102" s="153"/>
      <c r="J102" s="355"/>
      <c r="K102" s="356"/>
      <c r="L102" s="159"/>
      <c r="M102" s="120" t="s">
        <v>17</v>
      </c>
      <c r="N102" s="23">
        <v>2015</v>
      </c>
      <c r="O102" s="128"/>
      <c r="P102" s="87"/>
      <c r="Q102" s="87"/>
      <c r="R102" s="87"/>
      <c r="S102" s="87"/>
      <c r="T102" s="64"/>
    </row>
    <row r="103" spans="2:20" ht="27" thickBot="1">
      <c r="B103" s="86" t="s">
        <v>17</v>
      </c>
      <c r="C103" s="23">
        <v>2015</v>
      </c>
      <c r="D103" s="88"/>
      <c r="E103" s="359" t="s">
        <v>82</v>
      </c>
      <c r="F103" s="359"/>
      <c r="G103" s="359"/>
      <c r="H103" s="64"/>
      <c r="I103" s="87"/>
      <c r="J103" s="355"/>
      <c r="K103" s="356"/>
      <c r="L103" s="159"/>
      <c r="M103" s="118"/>
      <c r="N103" s="87"/>
      <c r="O103" s="87"/>
      <c r="P103" s="87"/>
      <c r="Q103" s="87"/>
      <c r="R103" s="87"/>
      <c r="S103" s="87"/>
      <c r="T103" s="64"/>
    </row>
    <row r="104" spans="2:20" ht="24" thickBot="1">
      <c r="B104" s="86"/>
      <c r="C104" s="87"/>
      <c r="D104" s="87"/>
      <c r="E104" s="87"/>
      <c r="F104" s="87"/>
      <c r="G104" s="87"/>
      <c r="H104" s="64"/>
      <c r="I104" s="87"/>
      <c r="J104" s="357"/>
      <c r="K104" s="358"/>
      <c r="L104" s="159"/>
      <c r="M104" s="8" t="s">
        <v>86</v>
      </c>
      <c r="N104" s="9"/>
      <c r="O104" s="127"/>
      <c r="P104" s="127"/>
      <c r="Q104" s="360" t="s">
        <v>76</v>
      </c>
      <c r="R104" s="360"/>
      <c r="S104" s="87"/>
      <c r="T104" s="64"/>
    </row>
    <row r="105" spans="2:20" ht="11.25" customHeight="1">
      <c r="B105" s="86"/>
      <c r="C105" s="87"/>
      <c r="D105" s="87"/>
      <c r="E105" s="87"/>
      <c r="F105" s="87"/>
      <c r="G105" s="87"/>
      <c r="H105" s="64"/>
      <c r="I105" s="87"/>
      <c r="J105" s="169"/>
      <c r="K105" s="169"/>
      <c r="L105" s="159"/>
      <c r="M105" s="124"/>
      <c r="N105" s="87"/>
      <c r="O105" s="87"/>
      <c r="P105" s="87"/>
      <c r="Q105" s="87"/>
      <c r="R105" s="87"/>
      <c r="S105" s="87"/>
      <c r="T105" s="64"/>
    </row>
    <row r="106" spans="2:20" ht="24.75">
      <c r="B106" s="66" t="s">
        <v>0</v>
      </c>
      <c r="C106" s="67"/>
      <c r="D106" s="158" t="s">
        <v>10</v>
      </c>
      <c r="E106" s="289" t="s">
        <v>97</v>
      </c>
      <c r="F106" s="290"/>
      <c r="G106" s="158" t="s">
        <v>34</v>
      </c>
      <c r="H106" s="190" t="s">
        <v>9</v>
      </c>
      <c r="I106" s="101"/>
      <c r="J106" s="166" t="s">
        <v>105</v>
      </c>
      <c r="K106" s="166" t="s">
        <v>89</v>
      </c>
      <c r="L106" s="159"/>
      <c r="M106" s="69" t="s">
        <v>0</v>
      </c>
      <c r="N106" s="343" t="s">
        <v>106</v>
      </c>
      <c r="O106" s="343"/>
      <c r="P106" s="343"/>
      <c r="Q106" s="343"/>
      <c r="R106" s="343"/>
      <c r="S106" s="343"/>
      <c r="T106" s="344"/>
    </row>
    <row r="107" spans="2:20" ht="18" customHeight="1">
      <c r="B107" s="361" t="s">
        <v>49</v>
      </c>
      <c r="C107" s="14" t="s">
        <v>63</v>
      </c>
      <c r="D107" s="58"/>
      <c r="E107" s="362"/>
      <c r="F107" s="363"/>
      <c r="G107" s="58"/>
      <c r="H107" s="39">
        <f>SUM(D107*E107*G107)</f>
        <v>0</v>
      </c>
      <c r="I107" s="154"/>
      <c r="J107" s="167"/>
      <c r="K107" s="168"/>
      <c r="L107" s="159"/>
      <c r="M107" s="333"/>
      <c r="N107" s="334"/>
      <c r="O107" s="334"/>
      <c r="P107" s="334"/>
      <c r="Q107" s="334"/>
      <c r="R107" s="334"/>
      <c r="S107" s="334"/>
      <c r="T107" s="335"/>
    </row>
    <row r="108" spans="2:20" ht="18" customHeight="1">
      <c r="B108" s="361"/>
      <c r="C108" s="14" t="s">
        <v>62</v>
      </c>
      <c r="D108" s="58"/>
      <c r="E108" s="362"/>
      <c r="F108" s="363"/>
      <c r="G108" s="58"/>
      <c r="H108" s="39">
        <f>SUM(D108*E108*G108)</f>
        <v>0</v>
      </c>
      <c r="I108" s="154"/>
      <c r="J108" s="168"/>
      <c r="K108" s="168"/>
      <c r="L108" s="159"/>
      <c r="M108" s="333"/>
      <c r="N108" s="334"/>
      <c r="O108" s="334"/>
      <c r="P108" s="334"/>
      <c r="Q108" s="334"/>
      <c r="R108" s="334"/>
      <c r="S108" s="334"/>
      <c r="T108" s="335"/>
    </row>
    <row r="109" spans="2:20" ht="19.5" customHeight="1" thickBot="1">
      <c r="B109" s="361"/>
      <c r="C109" s="14" t="s">
        <v>61</v>
      </c>
      <c r="D109" s="60"/>
      <c r="E109" s="364"/>
      <c r="F109" s="365"/>
      <c r="G109" s="60"/>
      <c r="H109" s="39">
        <f>SUM(D109*E109*G109)</f>
        <v>0</v>
      </c>
      <c r="I109" s="154"/>
      <c r="J109" s="168"/>
      <c r="K109" s="168"/>
      <c r="L109" s="159"/>
      <c r="M109" s="333"/>
      <c r="N109" s="334"/>
      <c r="O109" s="334"/>
      <c r="P109" s="334"/>
      <c r="Q109" s="334"/>
      <c r="R109" s="334"/>
      <c r="S109" s="334"/>
      <c r="T109" s="335"/>
    </row>
    <row r="110" spans="2:20" ht="19.5" customHeight="1" thickBot="1">
      <c r="B110" s="349" t="s">
        <v>78</v>
      </c>
      <c r="C110" s="350"/>
      <c r="D110" s="71" t="s">
        <v>1</v>
      </c>
      <c r="E110" s="72"/>
      <c r="F110" s="72"/>
      <c r="G110" s="73"/>
      <c r="H110" s="45">
        <f>SUM(H107:H109)</f>
        <v>0</v>
      </c>
      <c r="I110" s="157"/>
      <c r="J110" s="168"/>
      <c r="K110" s="168"/>
      <c r="L110" s="159"/>
      <c r="M110" s="336"/>
      <c r="N110" s="337"/>
      <c r="O110" s="337"/>
      <c r="P110" s="337"/>
      <c r="Q110" s="337"/>
      <c r="R110" s="337"/>
      <c r="S110" s="337"/>
      <c r="T110" s="338"/>
    </row>
    <row r="111" spans="2:20" ht="18.75">
      <c r="B111" s="349"/>
      <c r="C111" s="350"/>
      <c r="D111" s="99"/>
      <c r="E111" s="83"/>
      <c r="F111" s="83"/>
      <c r="G111" s="100"/>
      <c r="H111" s="84"/>
      <c r="I111" s="83"/>
      <c r="J111" s="159"/>
      <c r="K111" s="159"/>
      <c r="L111" s="159"/>
      <c r="M111" s="308"/>
      <c r="N111" s="309"/>
      <c r="O111" s="309"/>
      <c r="P111" s="309"/>
      <c r="Q111" s="309"/>
      <c r="R111" s="309"/>
      <c r="S111" s="309"/>
      <c r="T111" s="310"/>
    </row>
    <row r="112" spans="2:20" ht="18.75">
      <c r="B112" s="81"/>
      <c r="C112" s="82"/>
      <c r="D112" s="83"/>
      <c r="E112" s="83"/>
      <c r="F112" s="83"/>
      <c r="G112" s="83"/>
      <c r="H112" s="84"/>
      <c r="I112" s="83"/>
      <c r="J112" s="159"/>
      <c r="K112" s="159"/>
      <c r="L112" s="159"/>
      <c r="M112" s="311"/>
      <c r="N112" s="312"/>
      <c r="O112" s="312"/>
      <c r="P112" s="312"/>
      <c r="Q112" s="312"/>
      <c r="R112" s="312"/>
      <c r="S112" s="312"/>
      <c r="T112" s="313"/>
    </row>
    <row r="113" spans="2:20" ht="33.75" customHeight="1">
      <c r="B113" s="68" t="s">
        <v>77</v>
      </c>
      <c r="C113" s="65"/>
      <c r="D113" s="158" t="s">
        <v>10</v>
      </c>
      <c r="E113" s="289" t="s">
        <v>33</v>
      </c>
      <c r="F113" s="290"/>
      <c r="G113" s="158" t="s">
        <v>11</v>
      </c>
      <c r="H113" s="190" t="s">
        <v>9</v>
      </c>
      <c r="I113" s="101"/>
      <c r="J113" s="159"/>
      <c r="K113" s="159"/>
      <c r="L113" s="159"/>
      <c r="M113" s="70" t="s">
        <v>83</v>
      </c>
      <c r="N113" s="343" t="s">
        <v>106</v>
      </c>
      <c r="O113" s="343"/>
      <c r="P113" s="343"/>
      <c r="Q113" s="343"/>
      <c r="R113" s="343"/>
      <c r="S113" s="343"/>
      <c r="T113" s="344"/>
    </row>
    <row r="114" spans="2:20" ht="32.25">
      <c r="B114" s="81"/>
      <c r="C114" s="15" t="s">
        <v>60</v>
      </c>
      <c r="D114" s="62"/>
      <c r="E114" s="351">
        <v>10</v>
      </c>
      <c r="F114" s="352"/>
      <c r="G114" s="62"/>
      <c r="H114" s="41">
        <f>D114*E114*G114</f>
        <v>0</v>
      </c>
      <c r="I114" s="155"/>
      <c r="J114" s="168"/>
      <c r="K114" s="168"/>
      <c r="L114" s="159"/>
      <c r="M114" s="333"/>
      <c r="N114" s="334"/>
      <c r="O114" s="334"/>
      <c r="P114" s="334"/>
      <c r="Q114" s="334"/>
      <c r="R114" s="334"/>
      <c r="S114" s="334"/>
      <c r="T114" s="335"/>
    </row>
    <row r="115" spans="2:20" ht="24">
      <c r="B115" s="81"/>
      <c r="C115" s="102"/>
      <c r="D115" s="103"/>
      <c r="E115" s="163" t="s">
        <v>10</v>
      </c>
      <c r="F115" s="163"/>
      <c r="G115" s="163" t="s">
        <v>12</v>
      </c>
      <c r="H115" s="160" t="s">
        <v>9</v>
      </c>
      <c r="I115" s="101"/>
      <c r="J115" s="159"/>
      <c r="K115" s="159"/>
      <c r="L115" s="159"/>
      <c r="M115" s="333"/>
      <c r="N115" s="334"/>
      <c r="O115" s="334"/>
      <c r="P115" s="334"/>
      <c r="Q115" s="334"/>
      <c r="R115" s="334"/>
      <c r="S115" s="334"/>
      <c r="T115" s="335"/>
    </row>
    <row r="116" spans="2:20" ht="16.5" thickBot="1">
      <c r="B116" s="16" t="s">
        <v>72</v>
      </c>
      <c r="C116" s="40" t="s">
        <v>3</v>
      </c>
      <c r="D116" s="110"/>
      <c r="E116" s="341"/>
      <c r="F116" s="342"/>
      <c r="G116" s="61"/>
      <c r="H116" s="42">
        <f>SUM(E116*G116)</f>
        <v>0</v>
      </c>
      <c r="I116" s="154"/>
      <c r="J116" s="168"/>
      <c r="K116" s="168"/>
      <c r="L116" s="159"/>
      <c r="M116" s="336"/>
      <c r="N116" s="337"/>
      <c r="O116" s="337"/>
      <c r="P116" s="337"/>
      <c r="Q116" s="337"/>
      <c r="R116" s="337"/>
      <c r="S116" s="337"/>
      <c r="T116" s="338"/>
    </row>
    <row r="117" spans="2:20" ht="19.5" thickBot="1">
      <c r="B117" s="104"/>
      <c r="C117" s="87"/>
      <c r="D117" s="71" t="s">
        <v>2</v>
      </c>
      <c r="E117" s="72"/>
      <c r="F117" s="72"/>
      <c r="G117" s="73"/>
      <c r="H117" s="45">
        <f>SUM(H114+H116)</f>
        <v>0</v>
      </c>
      <c r="I117" s="157"/>
      <c r="J117" s="168"/>
      <c r="K117" s="168"/>
      <c r="L117" s="159"/>
      <c r="M117" s="308"/>
      <c r="N117" s="309"/>
      <c r="O117" s="309"/>
      <c r="P117" s="309"/>
      <c r="Q117" s="309"/>
      <c r="R117" s="309"/>
      <c r="S117" s="309"/>
      <c r="T117" s="310"/>
    </row>
    <row r="118" spans="2:20" ht="18.75">
      <c r="B118" s="104"/>
      <c r="C118" s="87"/>
      <c r="D118" s="99"/>
      <c r="E118" s="83"/>
      <c r="F118" s="83"/>
      <c r="G118" s="100"/>
      <c r="H118" s="84"/>
      <c r="I118" s="83"/>
      <c r="J118" s="159"/>
      <c r="K118" s="159"/>
      <c r="L118" s="159"/>
      <c r="M118" s="311"/>
      <c r="N118" s="312"/>
      <c r="O118" s="312"/>
      <c r="P118" s="312"/>
      <c r="Q118" s="312"/>
      <c r="R118" s="312"/>
      <c r="S118" s="312"/>
      <c r="T118" s="313"/>
    </row>
    <row r="119" spans="2:20" ht="18.75">
      <c r="B119" s="81"/>
      <c r="C119" s="80"/>
      <c r="D119" s="107"/>
      <c r="E119" s="107"/>
      <c r="F119" s="107"/>
      <c r="G119" s="106"/>
      <c r="H119" s="108"/>
      <c r="I119" s="106"/>
      <c r="J119" s="159"/>
      <c r="K119" s="159"/>
      <c r="L119" s="159"/>
      <c r="M119" s="69" t="s">
        <v>18</v>
      </c>
      <c r="N119" s="343" t="s">
        <v>106</v>
      </c>
      <c r="O119" s="343"/>
      <c r="P119" s="343"/>
      <c r="Q119" s="343"/>
      <c r="R119" s="343"/>
      <c r="S119" s="343"/>
      <c r="T119" s="344"/>
    </row>
    <row r="120" spans="2:20" ht="23.25">
      <c r="B120" s="68" t="s">
        <v>6</v>
      </c>
      <c r="C120" s="65"/>
      <c r="D120" s="105"/>
      <c r="E120" s="105"/>
      <c r="F120" s="105"/>
      <c r="G120" s="106"/>
      <c r="H120" s="108"/>
      <c r="I120" s="101"/>
      <c r="J120" s="159"/>
      <c r="K120" s="159"/>
      <c r="L120" s="159"/>
      <c r="M120" s="333"/>
      <c r="N120" s="334"/>
      <c r="O120" s="334"/>
      <c r="P120" s="334"/>
      <c r="Q120" s="334"/>
      <c r="R120" s="334"/>
      <c r="S120" s="334"/>
      <c r="T120" s="335"/>
    </row>
    <row r="121" spans="2:20" ht="15.75">
      <c r="B121" s="189" t="s">
        <v>18</v>
      </c>
      <c r="C121" s="107"/>
      <c r="D121" s="107"/>
      <c r="E121" s="107"/>
      <c r="F121" s="107"/>
      <c r="G121" s="106"/>
      <c r="H121" s="160" t="s">
        <v>9</v>
      </c>
      <c r="I121" s="154"/>
      <c r="J121" s="184"/>
      <c r="K121" s="184"/>
      <c r="L121" s="159"/>
      <c r="M121" s="333"/>
      <c r="N121" s="334"/>
      <c r="O121" s="334"/>
      <c r="P121" s="334"/>
      <c r="Q121" s="334"/>
      <c r="R121" s="334"/>
      <c r="S121" s="334"/>
      <c r="T121" s="335"/>
    </row>
    <row r="122" spans="2:20" ht="15.75">
      <c r="B122" s="16" t="s">
        <v>37</v>
      </c>
      <c r="C122" s="109" t="s">
        <v>44</v>
      </c>
      <c r="D122" s="111"/>
      <c r="E122" s="347"/>
      <c r="F122" s="348"/>
      <c r="G122" s="59"/>
      <c r="H122" s="39">
        <f>SUM(G122)</f>
        <v>0</v>
      </c>
      <c r="I122" s="154"/>
      <c r="J122" s="167"/>
      <c r="K122" s="167"/>
      <c r="L122" s="159"/>
      <c r="M122" s="333"/>
      <c r="N122" s="334"/>
      <c r="O122" s="334"/>
      <c r="P122" s="334"/>
      <c r="Q122" s="334"/>
      <c r="R122" s="334"/>
      <c r="S122" s="334"/>
      <c r="T122" s="335"/>
    </row>
    <row r="123" spans="2:20" ht="15.75">
      <c r="B123" s="16" t="s">
        <v>38</v>
      </c>
      <c r="C123" s="109" t="s">
        <v>46</v>
      </c>
      <c r="D123" s="111"/>
      <c r="E123" s="347"/>
      <c r="F123" s="348"/>
      <c r="G123" s="59"/>
      <c r="H123" s="39">
        <f>SUM(G123)</f>
        <v>0</v>
      </c>
      <c r="I123" s="154"/>
      <c r="J123" s="167"/>
      <c r="K123" s="167"/>
      <c r="L123" s="159"/>
      <c r="M123" s="333"/>
      <c r="N123" s="334"/>
      <c r="O123" s="334"/>
      <c r="P123" s="334"/>
      <c r="Q123" s="334"/>
      <c r="R123" s="334"/>
      <c r="S123" s="334"/>
      <c r="T123" s="335"/>
    </row>
    <row r="124" spans="2:20" ht="15.75">
      <c r="B124" s="16" t="s">
        <v>40</v>
      </c>
      <c r="C124" s="109" t="s">
        <v>47</v>
      </c>
      <c r="D124" s="111"/>
      <c r="E124" s="347"/>
      <c r="F124" s="348"/>
      <c r="G124" s="61"/>
      <c r="H124" s="39">
        <f>SUM(G124)</f>
        <v>0</v>
      </c>
      <c r="I124" s="154"/>
      <c r="J124" s="167"/>
      <c r="K124" s="167"/>
      <c r="L124" s="159"/>
      <c r="M124" s="333"/>
      <c r="N124" s="334"/>
      <c r="O124" s="334"/>
      <c r="P124" s="334"/>
      <c r="Q124" s="334"/>
      <c r="R124" s="334"/>
      <c r="S124" s="334"/>
      <c r="T124" s="335"/>
    </row>
    <row r="125" spans="2:20" ht="15.75">
      <c r="B125" s="16" t="s">
        <v>41</v>
      </c>
      <c r="C125" s="109" t="s">
        <v>42</v>
      </c>
      <c r="D125" s="111"/>
      <c r="E125" s="347"/>
      <c r="F125" s="348"/>
      <c r="G125" s="61"/>
      <c r="H125" s="39">
        <f>SUM(G125)</f>
        <v>0</v>
      </c>
      <c r="I125" s="154"/>
      <c r="J125" s="167"/>
      <c r="K125" s="167"/>
      <c r="L125" s="159"/>
      <c r="M125" s="336"/>
      <c r="N125" s="337"/>
      <c r="O125" s="337"/>
      <c r="P125" s="337"/>
      <c r="Q125" s="337"/>
      <c r="R125" s="337"/>
      <c r="S125" s="337"/>
      <c r="T125" s="338"/>
    </row>
    <row r="126" spans="2:20" ht="16.5" thickBot="1">
      <c r="B126" s="301" t="s">
        <v>43</v>
      </c>
      <c r="C126" s="112" t="s">
        <v>39</v>
      </c>
      <c r="D126" s="113"/>
      <c r="E126" s="302"/>
      <c r="F126" s="303"/>
      <c r="G126" s="61"/>
      <c r="H126" s="43">
        <f>SUM(G126)</f>
        <v>0</v>
      </c>
      <c r="I126" s="141"/>
      <c r="J126" s="167"/>
      <c r="K126" s="167"/>
      <c r="L126" s="159"/>
      <c r="M126" s="308"/>
      <c r="N126" s="309"/>
      <c r="O126" s="309"/>
      <c r="P126" s="309"/>
      <c r="Q126" s="309"/>
      <c r="R126" s="309"/>
      <c r="S126" s="309"/>
      <c r="T126" s="310"/>
    </row>
    <row r="127" spans="2:20" ht="18.75" customHeight="1">
      <c r="B127" s="301"/>
      <c r="C127" s="114" t="s">
        <v>7</v>
      </c>
      <c r="D127" s="115"/>
      <c r="E127" s="116"/>
      <c r="F127" s="116"/>
      <c r="G127" s="115"/>
      <c r="H127" s="117">
        <f>SUM(H122:H126)</f>
        <v>0</v>
      </c>
      <c r="I127" s="87"/>
      <c r="J127" s="167"/>
      <c r="K127" s="167"/>
      <c r="L127" s="159"/>
      <c r="M127" s="311"/>
      <c r="N127" s="312"/>
      <c r="O127" s="312"/>
      <c r="P127" s="312"/>
      <c r="Q127" s="312"/>
      <c r="R127" s="312"/>
      <c r="S127" s="312"/>
      <c r="T127" s="313"/>
    </row>
    <row r="128" spans="2:20" ht="15.75" customHeight="1">
      <c r="B128" s="131" t="s">
        <v>48</v>
      </c>
      <c r="C128" s="87"/>
      <c r="D128" s="87"/>
      <c r="E128" s="87"/>
      <c r="F128" s="87"/>
      <c r="G128" s="87"/>
      <c r="H128" s="64"/>
      <c r="I128" s="101"/>
      <c r="J128" s="159"/>
      <c r="K128" s="159"/>
      <c r="L128" s="159"/>
      <c r="M128" s="69" t="s">
        <v>51</v>
      </c>
      <c r="N128" s="343" t="s">
        <v>106</v>
      </c>
      <c r="O128" s="343"/>
      <c r="P128" s="343"/>
      <c r="Q128" s="343"/>
      <c r="R128" s="343"/>
      <c r="S128" s="343"/>
      <c r="T128" s="344"/>
    </row>
    <row r="129" spans="2:20" ht="30" customHeight="1">
      <c r="B129" s="120" t="s">
        <v>45</v>
      </c>
      <c r="C129" s="152"/>
      <c r="D129" s="158" t="s">
        <v>13</v>
      </c>
      <c r="E129" s="345" t="s">
        <v>88</v>
      </c>
      <c r="F129" s="346"/>
      <c r="G129" s="158" t="s">
        <v>14</v>
      </c>
      <c r="H129" s="190" t="s">
        <v>9</v>
      </c>
      <c r="I129" s="154"/>
      <c r="J129" s="159"/>
      <c r="K129" s="159"/>
      <c r="L129" s="159"/>
      <c r="M129" s="333"/>
      <c r="N129" s="334"/>
      <c r="O129" s="334"/>
      <c r="P129" s="334"/>
      <c r="Q129" s="334"/>
      <c r="R129" s="334"/>
      <c r="S129" s="334"/>
      <c r="T129" s="335"/>
    </row>
    <row r="130" spans="2:20" ht="15.75">
      <c r="B130" s="16" t="s">
        <v>71</v>
      </c>
      <c r="C130" s="14" t="s">
        <v>65</v>
      </c>
      <c r="D130" s="58"/>
      <c r="E130" s="298"/>
      <c r="F130" s="299"/>
      <c r="G130" s="59"/>
      <c r="H130" s="39">
        <f>SUM(D130*E130*G130)</f>
        <v>0</v>
      </c>
      <c r="I130" s="154"/>
      <c r="J130" s="172"/>
      <c r="K130" s="172"/>
      <c r="L130" s="159"/>
      <c r="M130" s="333"/>
      <c r="N130" s="334"/>
      <c r="O130" s="334"/>
      <c r="P130" s="334"/>
      <c r="Q130" s="334"/>
      <c r="R130" s="334"/>
      <c r="S130" s="334"/>
      <c r="T130" s="335"/>
    </row>
    <row r="131" spans="2:20" ht="15.75">
      <c r="B131" s="16" t="s">
        <v>64</v>
      </c>
      <c r="C131" s="14" t="s">
        <v>66</v>
      </c>
      <c r="D131" s="58"/>
      <c r="E131" s="298"/>
      <c r="F131" s="299"/>
      <c r="G131" s="59"/>
      <c r="H131" s="39">
        <f>SUM(D131*E131*G131)</f>
        <v>0</v>
      </c>
      <c r="I131" s="154"/>
      <c r="J131" s="172"/>
      <c r="K131" s="172"/>
      <c r="L131" s="159"/>
      <c r="M131" s="333"/>
      <c r="N131" s="334"/>
      <c r="O131" s="334"/>
      <c r="P131" s="334"/>
      <c r="Q131" s="334"/>
      <c r="R131" s="334"/>
      <c r="S131" s="334"/>
      <c r="T131" s="335"/>
    </row>
    <row r="132" spans="2:20" ht="15.75">
      <c r="B132" s="16" t="s">
        <v>64</v>
      </c>
      <c r="C132" s="14" t="s">
        <v>67</v>
      </c>
      <c r="D132" s="58"/>
      <c r="E132" s="298"/>
      <c r="F132" s="299"/>
      <c r="G132" s="59"/>
      <c r="H132" s="39">
        <f>SUM(D132*E132*G132)</f>
        <v>0</v>
      </c>
      <c r="I132" s="154"/>
      <c r="J132" s="172"/>
      <c r="K132" s="172"/>
      <c r="L132" s="159"/>
      <c r="M132" s="333"/>
      <c r="N132" s="334"/>
      <c r="O132" s="334"/>
      <c r="P132" s="334"/>
      <c r="Q132" s="334"/>
      <c r="R132" s="334"/>
      <c r="S132" s="334"/>
      <c r="T132" s="335"/>
    </row>
    <row r="133" spans="2:20" ht="15.75">
      <c r="B133" s="16" t="s">
        <v>64</v>
      </c>
      <c r="C133" s="14" t="s">
        <v>4</v>
      </c>
      <c r="D133" s="58"/>
      <c r="E133" s="298"/>
      <c r="F133" s="299"/>
      <c r="G133" s="59"/>
      <c r="H133" s="39">
        <f>SUM(D133*E133*G133)</f>
        <v>0</v>
      </c>
      <c r="I133" s="101"/>
      <c r="J133" s="172"/>
      <c r="K133" s="172"/>
      <c r="L133" s="159"/>
      <c r="M133" s="333"/>
      <c r="N133" s="334"/>
      <c r="O133" s="334"/>
      <c r="P133" s="334"/>
      <c r="Q133" s="334"/>
      <c r="R133" s="334"/>
      <c r="S133" s="334"/>
      <c r="T133" s="335"/>
    </row>
    <row r="134" spans="2:20" ht="23.25">
      <c r="B134" s="131"/>
      <c r="C134" s="109"/>
      <c r="D134" s="191"/>
      <c r="E134" s="339" t="s">
        <v>13</v>
      </c>
      <c r="F134" s="340"/>
      <c r="G134" s="158" t="s">
        <v>12</v>
      </c>
      <c r="H134" s="190" t="s">
        <v>9</v>
      </c>
      <c r="I134" s="154"/>
      <c r="J134" s="159"/>
      <c r="K134" s="159"/>
      <c r="L134" s="159"/>
      <c r="M134" s="333"/>
      <c r="N134" s="334"/>
      <c r="O134" s="334"/>
      <c r="P134" s="334"/>
      <c r="Q134" s="334"/>
      <c r="R134" s="334"/>
      <c r="S134" s="334"/>
      <c r="T134" s="335"/>
    </row>
    <row r="135" spans="2:20" ht="15.75">
      <c r="B135" s="16" t="s">
        <v>75</v>
      </c>
      <c r="C135" s="109" t="s">
        <v>70</v>
      </c>
      <c r="D135" s="132"/>
      <c r="E135" s="298"/>
      <c r="F135" s="299"/>
      <c r="G135" s="59"/>
      <c r="H135" s="39">
        <f>SUM(E135*G135)</f>
        <v>0</v>
      </c>
      <c r="I135" s="154"/>
      <c r="J135" s="172"/>
      <c r="K135" s="172"/>
      <c r="L135" s="159"/>
      <c r="M135" s="333"/>
      <c r="N135" s="334"/>
      <c r="O135" s="334"/>
      <c r="P135" s="334"/>
      <c r="Q135" s="334"/>
      <c r="R135" s="334"/>
      <c r="S135" s="334"/>
      <c r="T135" s="335"/>
    </row>
    <row r="136" spans="2:20" ht="15.75">
      <c r="B136" s="300" t="s">
        <v>73</v>
      </c>
      <c r="C136" s="109" t="s">
        <v>68</v>
      </c>
      <c r="D136" s="132"/>
      <c r="E136" s="298"/>
      <c r="F136" s="299"/>
      <c r="G136" s="59"/>
      <c r="H136" s="39">
        <f>SUM(E136*G136)</f>
        <v>0</v>
      </c>
      <c r="I136" s="154"/>
      <c r="J136" s="172"/>
      <c r="K136" s="172"/>
      <c r="L136" s="159"/>
      <c r="M136" s="333"/>
      <c r="N136" s="334"/>
      <c r="O136" s="334"/>
      <c r="P136" s="334"/>
      <c r="Q136" s="334"/>
      <c r="R136" s="334"/>
      <c r="S136" s="334"/>
      <c r="T136" s="335"/>
    </row>
    <row r="137" spans="2:20" ht="15.75">
      <c r="B137" s="300"/>
      <c r="C137" s="109" t="s">
        <v>69</v>
      </c>
      <c r="D137" s="133"/>
      <c r="E137" s="298"/>
      <c r="F137" s="299"/>
      <c r="G137" s="61"/>
      <c r="H137" s="39">
        <f>SUM(E137*G137)</f>
        <v>0</v>
      </c>
      <c r="I137" s="154"/>
      <c r="J137" s="172"/>
      <c r="K137" s="172"/>
      <c r="L137" s="159"/>
      <c r="M137" s="333"/>
      <c r="N137" s="334"/>
      <c r="O137" s="334"/>
      <c r="P137" s="334"/>
      <c r="Q137" s="334"/>
      <c r="R137" s="334"/>
      <c r="S137" s="334"/>
      <c r="T137" s="335"/>
    </row>
    <row r="138" spans="2:20" ht="16.5" thickBot="1">
      <c r="B138" s="300"/>
      <c r="C138" s="112" t="s">
        <v>5</v>
      </c>
      <c r="D138" s="134"/>
      <c r="E138" s="341"/>
      <c r="F138" s="342"/>
      <c r="G138" s="63"/>
      <c r="H138" s="43">
        <f>SUM(E138*G138)</f>
        <v>0</v>
      </c>
      <c r="I138" s="141"/>
      <c r="J138" s="172"/>
      <c r="K138" s="172"/>
      <c r="L138" s="159"/>
      <c r="M138" s="336"/>
      <c r="N138" s="337"/>
      <c r="O138" s="337"/>
      <c r="P138" s="337"/>
      <c r="Q138" s="337"/>
      <c r="R138" s="337"/>
      <c r="S138" s="337"/>
      <c r="T138" s="338"/>
    </row>
    <row r="139" spans="2:20" ht="18.75">
      <c r="B139" s="81"/>
      <c r="C139" s="114" t="s">
        <v>50</v>
      </c>
      <c r="D139" s="146"/>
      <c r="E139" s="146"/>
      <c r="F139" s="146"/>
      <c r="G139" s="147"/>
      <c r="H139" s="148">
        <f>SUM(H130:H138)</f>
        <v>0</v>
      </c>
      <c r="I139" s="106"/>
      <c r="J139" s="172"/>
      <c r="K139" s="172"/>
      <c r="L139" s="159"/>
      <c r="M139" s="308"/>
      <c r="N139" s="309"/>
      <c r="O139" s="309"/>
      <c r="P139" s="309"/>
      <c r="Q139" s="309"/>
      <c r="R139" s="309"/>
      <c r="S139" s="309"/>
      <c r="T139" s="310"/>
    </row>
    <row r="140" spans="2:20" ht="19.5" thickBot="1">
      <c r="B140" s="131" t="s">
        <v>74</v>
      </c>
      <c r="C140" s="107"/>
      <c r="D140" s="107"/>
      <c r="E140" s="107"/>
      <c r="F140" s="107"/>
      <c r="G140" s="106"/>
      <c r="H140" s="108"/>
      <c r="I140" s="157"/>
      <c r="J140" s="159"/>
      <c r="K140" s="159"/>
      <c r="L140" s="159"/>
      <c r="M140" s="311"/>
      <c r="N140" s="312"/>
      <c r="O140" s="312"/>
      <c r="P140" s="312"/>
      <c r="Q140" s="312"/>
      <c r="R140" s="312"/>
      <c r="S140" s="312"/>
      <c r="T140" s="313"/>
    </row>
    <row r="141" spans="2:20" ht="19.5" thickBot="1">
      <c r="B141" s="81"/>
      <c r="C141" s="82"/>
      <c r="D141" s="74" t="s">
        <v>15</v>
      </c>
      <c r="E141" s="75"/>
      <c r="F141" s="75"/>
      <c r="G141" s="76"/>
      <c r="H141" s="45">
        <f>SUM(H139+H127)</f>
        <v>0</v>
      </c>
      <c r="I141" s="156"/>
      <c r="J141" s="172"/>
      <c r="K141" s="172"/>
      <c r="L141" s="159"/>
      <c r="M141" s="175"/>
      <c r="N141" s="176"/>
      <c r="O141" s="176"/>
      <c r="P141" s="176"/>
      <c r="Q141" s="176"/>
      <c r="R141" s="176"/>
      <c r="S141" s="176"/>
      <c r="T141" s="177"/>
    </row>
    <row r="142" spans="2:20" ht="15.75">
      <c r="B142" s="118"/>
      <c r="C142" s="87"/>
      <c r="D142" s="83"/>
      <c r="E142" s="83"/>
      <c r="F142" s="83"/>
      <c r="G142" s="100"/>
      <c r="H142" s="135"/>
      <c r="I142" s="106"/>
      <c r="J142" s="159"/>
      <c r="K142" s="159"/>
      <c r="L142" s="159"/>
      <c r="M142" s="69" t="s">
        <v>19</v>
      </c>
      <c r="N142" s="187" t="s">
        <v>8</v>
      </c>
      <c r="O142" s="12"/>
      <c r="P142" s="12"/>
      <c r="Q142" s="12"/>
      <c r="R142" s="12"/>
      <c r="S142" s="12"/>
      <c r="T142" s="126"/>
    </row>
    <row r="143" spans="2:20" ht="23.25">
      <c r="B143" s="77" t="s">
        <v>19</v>
      </c>
      <c r="C143" s="78"/>
      <c r="D143" s="83"/>
      <c r="E143" s="136"/>
      <c r="F143" s="136"/>
      <c r="G143" s="137"/>
      <c r="H143" s="108"/>
      <c r="I143" s="154"/>
      <c r="J143" s="159"/>
      <c r="K143" s="159"/>
      <c r="L143" s="159"/>
      <c r="M143" s="333"/>
      <c r="N143" s="334"/>
      <c r="O143" s="334"/>
      <c r="P143" s="334"/>
      <c r="Q143" s="334"/>
      <c r="R143" s="334"/>
      <c r="S143" s="334"/>
      <c r="T143" s="335"/>
    </row>
    <row r="144" spans="2:20" ht="19.5" thickBot="1">
      <c r="B144" s="294" t="s">
        <v>8</v>
      </c>
      <c r="C144" s="295" t="s">
        <v>84</v>
      </c>
      <c r="D144" s="296"/>
      <c r="E144" s="296"/>
      <c r="F144" s="297"/>
      <c r="G144" s="63">
        <v>0</v>
      </c>
      <c r="H144" s="42">
        <f>SUM(G144)</f>
        <v>0</v>
      </c>
      <c r="I144" s="157"/>
      <c r="J144" s="172"/>
      <c r="K144" s="172"/>
      <c r="L144" s="159"/>
      <c r="M144" s="336"/>
      <c r="N144" s="337"/>
      <c r="O144" s="337"/>
      <c r="P144" s="337"/>
      <c r="Q144" s="337"/>
      <c r="R144" s="337"/>
      <c r="S144" s="337"/>
      <c r="T144" s="338"/>
    </row>
    <row r="145" spans="2:20" ht="19.5" thickBot="1">
      <c r="B145" s="294"/>
      <c r="C145" s="87"/>
      <c r="D145" s="238" t="s">
        <v>85</v>
      </c>
      <c r="E145" s="239"/>
      <c r="F145" s="239"/>
      <c r="G145" s="75"/>
      <c r="H145" s="45">
        <f>SUM(H144)</f>
        <v>0</v>
      </c>
      <c r="I145" s="157"/>
      <c r="J145" s="172"/>
      <c r="K145" s="172"/>
      <c r="L145" s="159"/>
      <c r="M145" s="181"/>
      <c r="N145" s="182"/>
      <c r="O145" s="182"/>
      <c r="P145" s="182"/>
      <c r="Q145" s="182"/>
      <c r="R145" s="182"/>
      <c r="S145" s="182"/>
      <c r="T145" s="183"/>
    </row>
    <row r="146" spans="2:20" ht="19.5" thickBot="1">
      <c r="B146" s="81"/>
      <c r="C146" s="107"/>
      <c r="D146" s="103"/>
      <c r="E146" s="107"/>
      <c r="F146" s="107"/>
      <c r="G146" s="103"/>
      <c r="H146" s="143"/>
      <c r="I146" s="107"/>
      <c r="J146" s="159"/>
      <c r="K146" s="159"/>
      <c r="L146" s="159"/>
      <c r="M146" s="311"/>
      <c r="N146" s="312"/>
      <c r="O146" s="312"/>
      <c r="P146" s="312"/>
      <c r="Q146" s="312"/>
      <c r="R146" s="312"/>
      <c r="S146" s="312"/>
      <c r="T146" s="313"/>
    </row>
    <row r="147" spans="2:20" ht="21.75" thickBot="1">
      <c r="B147" s="86"/>
      <c r="C147" s="24" t="s">
        <v>52</v>
      </c>
      <c r="D147" s="25"/>
      <c r="E147" s="26"/>
      <c r="F147" s="26"/>
      <c r="G147" s="271">
        <f>SUM(H110+H117+H141+H145)</f>
        <v>0</v>
      </c>
      <c r="H147" s="272"/>
      <c r="I147" s="170"/>
      <c r="J147" s="172"/>
      <c r="K147" s="172"/>
      <c r="L147" s="159"/>
      <c r="M147" s="330"/>
      <c r="N147" s="331"/>
      <c r="O147" s="331"/>
      <c r="P147" s="331"/>
      <c r="Q147" s="331"/>
      <c r="R147" s="331"/>
      <c r="S147" s="331"/>
      <c r="T147" s="332"/>
    </row>
    <row r="148" spans="1:20" s="3" customFormat="1" ht="21.75" customHeight="1" thickBot="1">
      <c r="A148" s="159"/>
      <c r="B148" s="118"/>
      <c r="C148" s="87"/>
      <c r="D148" s="87"/>
      <c r="E148" s="87"/>
      <c r="F148" s="87"/>
      <c r="G148" s="87"/>
      <c r="H148" s="64"/>
      <c r="I148" s="87"/>
      <c r="J148" s="159"/>
      <c r="K148" s="159"/>
      <c r="L148" s="159"/>
      <c r="M148" s="178"/>
      <c r="N148" s="179"/>
      <c r="O148" s="179"/>
      <c r="P148" s="179"/>
      <c r="Q148" s="179"/>
      <c r="R148" s="179"/>
      <c r="S148" s="179"/>
      <c r="T148" s="180"/>
    </row>
    <row r="149" spans="2:20" ht="15.75" thickBot="1">
      <c r="B149" s="90"/>
      <c r="C149" s="91"/>
      <c r="D149" s="91"/>
      <c r="E149" s="91"/>
      <c r="F149" s="91"/>
      <c r="G149" s="91"/>
      <c r="H149" s="91"/>
      <c r="I149" s="91"/>
      <c r="J149" s="201"/>
      <c r="K149" s="202"/>
      <c r="L149" s="159"/>
      <c r="M149" s="90"/>
      <c r="N149" s="91"/>
      <c r="O149" s="91"/>
      <c r="P149" s="91"/>
      <c r="Q149" s="91"/>
      <c r="R149" s="91"/>
      <c r="S149" s="91"/>
      <c r="T149" s="92"/>
    </row>
    <row r="150" spans="2:20" ht="24" thickBot="1">
      <c r="B150" s="195" t="s">
        <v>107</v>
      </c>
      <c r="C150" s="5">
        <f>C2</f>
        <v>0</v>
      </c>
      <c r="D150" s="128"/>
      <c r="E150" s="150" t="s">
        <v>80</v>
      </c>
      <c r="F150" s="150"/>
      <c r="G150" s="5">
        <f>G2</f>
        <v>0</v>
      </c>
      <c r="H150" s="87"/>
      <c r="I150" s="87"/>
      <c r="J150" s="173"/>
      <c r="K150" s="197"/>
      <c r="L150" s="159"/>
      <c r="M150" s="27" t="s">
        <v>16</v>
      </c>
      <c r="N150" s="5">
        <f>C2</f>
        <v>0</v>
      </c>
      <c r="O150" s="128"/>
      <c r="P150" s="87"/>
      <c r="Q150" s="38" t="s">
        <v>80</v>
      </c>
      <c r="R150" s="5">
        <f>G2</f>
        <v>0</v>
      </c>
      <c r="S150" s="87"/>
      <c r="T150" s="64"/>
    </row>
    <row r="151" spans="2:20" ht="32.25" thickBot="1">
      <c r="B151" s="196" t="s">
        <v>21</v>
      </c>
      <c r="C151" s="28" t="s">
        <v>102</v>
      </c>
      <c r="D151" s="128"/>
      <c r="E151" s="87"/>
      <c r="F151" s="87"/>
      <c r="G151" s="87"/>
      <c r="H151" s="87"/>
      <c r="I151" s="87"/>
      <c r="J151" s="173"/>
      <c r="K151" s="197"/>
      <c r="L151" s="159"/>
      <c r="M151" s="29" t="s">
        <v>21</v>
      </c>
      <c r="N151" s="28" t="s">
        <v>102</v>
      </c>
      <c r="O151" s="128"/>
      <c r="P151" s="87"/>
      <c r="Q151" s="87"/>
      <c r="R151" s="87"/>
      <c r="S151" s="87"/>
      <c r="T151" s="64"/>
    </row>
    <row r="152" spans="2:20" ht="15" customHeight="1">
      <c r="B152" s="118"/>
      <c r="C152" s="87"/>
      <c r="D152" s="87"/>
      <c r="E152" s="87"/>
      <c r="F152" s="87"/>
      <c r="G152" s="322" t="s">
        <v>99</v>
      </c>
      <c r="H152" s="323"/>
      <c r="I152" s="323"/>
      <c r="J152" s="324"/>
      <c r="K152" s="197"/>
      <c r="L152" s="159"/>
      <c r="M152" s="118"/>
      <c r="N152" s="87"/>
      <c r="O152" s="87"/>
      <c r="P152" s="87"/>
      <c r="Q152" s="87"/>
      <c r="R152" s="87"/>
      <c r="S152" s="87"/>
      <c r="T152" s="64"/>
    </row>
    <row r="153" spans="2:20" ht="15.75" thickBot="1">
      <c r="B153" s="118"/>
      <c r="C153" s="87"/>
      <c r="D153" s="87"/>
      <c r="E153" s="87"/>
      <c r="F153" s="87"/>
      <c r="G153" s="325"/>
      <c r="H153" s="326"/>
      <c r="I153" s="326"/>
      <c r="J153" s="327"/>
      <c r="K153" s="197"/>
      <c r="L153" s="159"/>
      <c r="M153" s="118"/>
      <c r="N153" s="87"/>
      <c r="O153" s="87"/>
      <c r="P153" s="87"/>
      <c r="Q153" s="87"/>
      <c r="R153" s="87"/>
      <c r="S153" s="87"/>
      <c r="T153" s="64"/>
    </row>
    <row r="154" spans="2:20" ht="21.75" thickBot="1">
      <c r="B154" s="144" t="s">
        <v>22</v>
      </c>
      <c r="C154" s="185"/>
      <c r="D154" s="186"/>
      <c r="E154" s="87"/>
      <c r="F154" s="87"/>
      <c r="G154" s="223" t="s">
        <v>105</v>
      </c>
      <c r="H154" s="223" t="s">
        <v>89</v>
      </c>
      <c r="I154" s="328" t="s">
        <v>100</v>
      </c>
      <c r="J154" s="329"/>
      <c r="K154" s="197"/>
      <c r="L154" s="159"/>
      <c r="M154" s="118"/>
      <c r="N154" s="87"/>
      <c r="O154" s="87"/>
      <c r="P154" s="87"/>
      <c r="Q154" s="87"/>
      <c r="R154" s="87"/>
      <c r="S154" s="87"/>
      <c r="T154" s="64"/>
    </row>
    <row r="155" spans="2:20" ht="19.5" customHeight="1">
      <c r="B155" s="118"/>
      <c r="C155" s="87"/>
      <c r="D155" s="87"/>
      <c r="E155" s="87"/>
      <c r="F155" s="87"/>
      <c r="G155" s="264"/>
      <c r="H155" s="264"/>
      <c r="I155" s="283"/>
      <c r="J155" s="283"/>
      <c r="K155" s="197"/>
      <c r="L155" s="159"/>
      <c r="M155" s="118"/>
      <c r="N155" s="87"/>
      <c r="O155" s="87"/>
      <c r="P155" s="87"/>
      <c r="Q155" s="87"/>
      <c r="R155" s="87"/>
      <c r="S155" s="87"/>
      <c r="T155" s="64"/>
    </row>
    <row r="156" spans="2:20" ht="19.5" customHeight="1">
      <c r="B156" s="192" t="s">
        <v>0</v>
      </c>
      <c r="C156" s="198">
        <f>SUM(H12+H61+H110)</f>
        <v>0</v>
      </c>
      <c r="D156" s="87"/>
      <c r="E156" s="87"/>
      <c r="F156" s="87"/>
      <c r="G156" s="224"/>
      <c r="H156" s="224"/>
      <c r="I156" s="281"/>
      <c r="J156" s="282"/>
      <c r="K156" s="197"/>
      <c r="L156" s="159"/>
      <c r="M156" s="118"/>
      <c r="N156" s="87"/>
      <c r="O156" s="87"/>
      <c r="P156" s="87"/>
      <c r="Q156" s="87"/>
      <c r="R156" s="87"/>
      <c r="S156" s="87"/>
      <c r="T156" s="64"/>
    </row>
    <row r="157" spans="2:20" ht="19.5" customHeight="1">
      <c r="B157" s="120"/>
      <c r="C157" s="79"/>
      <c r="D157" s="87"/>
      <c r="E157" s="87"/>
      <c r="F157" s="87"/>
      <c r="G157" s="264"/>
      <c r="H157" s="264"/>
      <c r="I157" s="283"/>
      <c r="J157" s="283"/>
      <c r="K157" s="197"/>
      <c r="L157" s="159"/>
      <c r="M157" s="218"/>
      <c r="N157" s="87"/>
      <c r="O157" s="87"/>
      <c r="P157" s="87"/>
      <c r="Q157" s="87"/>
      <c r="R157" s="87"/>
      <c r="S157" s="87"/>
      <c r="T157" s="64"/>
    </row>
    <row r="158" spans="2:20" ht="19.5" customHeight="1">
      <c r="B158" s="193" t="s">
        <v>77</v>
      </c>
      <c r="C158" s="198">
        <f>SUM(H19+H68+H117)</f>
        <v>0</v>
      </c>
      <c r="D158" s="87"/>
      <c r="E158" s="87"/>
      <c r="F158" s="87"/>
      <c r="G158" s="224"/>
      <c r="H158" s="224"/>
      <c r="I158" s="281"/>
      <c r="J158" s="282"/>
      <c r="K158" s="197"/>
      <c r="L158" s="159"/>
      <c r="M158" s="118"/>
      <c r="N158" s="87"/>
      <c r="O158" s="87"/>
      <c r="P158" s="87"/>
      <c r="Q158" s="87"/>
      <c r="R158" s="87"/>
      <c r="S158" s="87"/>
      <c r="T158" s="64"/>
    </row>
    <row r="159" spans="2:20" ht="19.5" customHeight="1">
      <c r="B159" s="120"/>
      <c r="C159" s="79"/>
      <c r="D159" s="87"/>
      <c r="E159" s="87"/>
      <c r="F159" s="87"/>
      <c r="G159" s="264"/>
      <c r="H159" s="264"/>
      <c r="I159" s="283"/>
      <c r="J159" s="283"/>
      <c r="K159" s="197"/>
      <c r="L159" s="159"/>
      <c r="M159" s="118"/>
      <c r="N159" s="87"/>
      <c r="O159" s="87"/>
      <c r="P159" s="87"/>
      <c r="Q159" s="87"/>
      <c r="R159" s="87"/>
      <c r="S159" s="87"/>
      <c r="T159" s="64"/>
    </row>
    <row r="160" spans="2:20" ht="19.5" customHeight="1">
      <c r="B160" s="192" t="s">
        <v>6</v>
      </c>
      <c r="C160" s="198">
        <f>SUM(H42+H92+H141)</f>
        <v>0</v>
      </c>
      <c r="D160" s="87"/>
      <c r="E160" s="87"/>
      <c r="F160" s="87"/>
      <c r="G160" s="224"/>
      <c r="H160" s="224"/>
      <c r="I160" s="281"/>
      <c r="J160" s="282"/>
      <c r="K160" s="197"/>
      <c r="L160" s="159"/>
      <c r="M160" s="118"/>
      <c r="N160" s="87"/>
      <c r="O160" s="87"/>
      <c r="P160" s="87"/>
      <c r="Q160" s="87"/>
      <c r="R160" s="87"/>
      <c r="S160" s="87"/>
      <c r="T160" s="64"/>
    </row>
    <row r="161" spans="2:20" ht="19.5" customHeight="1">
      <c r="B161" s="120"/>
      <c r="C161" s="79"/>
      <c r="D161" s="87"/>
      <c r="E161" s="87"/>
      <c r="F161" s="87"/>
      <c r="G161" s="264"/>
      <c r="H161" s="264"/>
      <c r="I161" s="283"/>
      <c r="J161" s="283"/>
      <c r="K161" s="197"/>
      <c r="L161" s="159"/>
      <c r="M161" s="118"/>
      <c r="N161" s="87"/>
      <c r="O161" s="87"/>
      <c r="P161" s="87"/>
      <c r="Q161" s="87"/>
      <c r="R161" s="87"/>
      <c r="S161" s="87"/>
      <c r="T161" s="64"/>
    </row>
    <row r="162" spans="2:20" ht="19.5" customHeight="1">
      <c r="B162" s="192" t="s">
        <v>19</v>
      </c>
      <c r="C162" s="198">
        <f>SUM(H46+H96+H145)</f>
        <v>0</v>
      </c>
      <c r="D162" s="87"/>
      <c r="E162" s="87"/>
      <c r="F162" s="87"/>
      <c r="G162" s="224"/>
      <c r="H162" s="224"/>
      <c r="I162" s="281"/>
      <c r="J162" s="282"/>
      <c r="K162" s="197"/>
      <c r="L162" s="159"/>
      <c r="M162" s="118"/>
      <c r="N162" s="87"/>
      <c r="O162" s="87"/>
      <c r="P162" s="87"/>
      <c r="Q162" s="87"/>
      <c r="R162" s="87"/>
      <c r="S162" s="87"/>
      <c r="T162" s="64"/>
    </row>
    <row r="163" spans="2:20" ht="19.5" customHeight="1" thickBot="1">
      <c r="B163" s="118"/>
      <c r="C163" s="199"/>
      <c r="D163" s="87"/>
      <c r="E163" s="87"/>
      <c r="F163" s="87"/>
      <c r="G163" s="264"/>
      <c r="H163" s="264"/>
      <c r="I163" s="283"/>
      <c r="J163" s="283"/>
      <c r="K163" s="197"/>
      <c r="L163" s="159"/>
      <c r="M163" s="118"/>
      <c r="N163" s="87"/>
      <c r="O163" s="87"/>
      <c r="P163" s="87"/>
      <c r="Q163" s="87"/>
      <c r="R163" s="87"/>
      <c r="S163" s="87"/>
      <c r="T163" s="64"/>
    </row>
    <row r="164" spans="2:20" ht="24" thickBot="1">
      <c r="B164" s="30" t="s">
        <v>20</v>
      </c>
      <c r="C164" s="31">
        <f>SUM(G49+G98+G147)</f>
        <v>0</v>
      </c>
      <c r="D164" s="32"/>
      <c r="E164" s="200"/>
      <c r="F164" s="200"/>
      <c r="G164" s="225"/>
      <c r="H164" s="224"/>
      <c r="I164" s="281"/>
      <c r="J164" s="282"/>
      <c r="K164" s="197"/>
      <c r="L164" s="159"/>
      <c r="M164" s="118"/>
      <c r="N164" s="87"/>
      <c r="O164" s="87"/>
      <c r="P164" s="87"/>
      <c r="Q164" s="87"/>
      <c r="R164" s="87"/>
      <c r="S164" s="87"/>
      <c r="T164" s="64"/>
    </row>
    <row r="165" spans="2:20" ht="7.5" customHeight="1">
      <c r="B165" s="118"/>
      <c r="C165" s="87"/>
      <c r="D165" s="87"/>
      <c r="E165" s="87"/>
      <c r="F165" s="87"/>
      <c r="G165" s="87"/>
      <c r="H165" s="87"/>
      <c r="I165" s="87"/>
      <c r="J165" s="173"/>
      <c r="K165" s="197"/>
      <c r="L165" s="159"/>
      <c r="M165" s="118"/>
      <c r="N165" s="87"/>
      <c r="O165" s="87"/>
      <c r="P165" s="87"/>
      <c r="Q165" s="87"/>
      <c r="R165" s="87"/>
      <c r="S165" s="87"/>
      <c r="T165" s="64"/>
    </row>
    <row r="166" spans="2:20" ht="15.75" thickBot="1">
      <c r="B166" s="118"/>
      <c r="C166" s="87"/>
      <c r="D166" s="87"/>
      <c r="E166" s="87"/>
      <c r="F166" s="87"/>
      <c r="G166" s="87"/>
      <c r="H166" s="87"/>
      <c r="I166" s="87"/>
      <c r="J166" s="173"/>
      <c r="K166" s="197"/>
      <c r="L166" s="159"/>
      <c r="M166" s="118"/>
      <c r="N166" s="87"/>
      <c r="O166" s="87"/>
      <c r="P166" s="87"/>
      <c r="Q166" s="87"/>
      <c r="R166" s="87"/>
      <c r="S166" s="87"/>
      <c r="T166" s="64"/>
    </row>
    <row r="167" spans="2:20" ht="24" thickBot="1">
      <c r="B167" s="291" t="s">
        <v>87</v>
      </c>
      <c r="C167" s="292"/>
      <c r="D167" s="292"/>
      <c r="E167" s="292"/>
      <c r="F167" s="292"/>
      <c r="G167" s="292"/>
      <c r="H167" s="292"/>
      <c r="I167" s="292"/>
      <c r="J167" s="293"/>
      <c r="K167" s="197"/>
      <c r="L167" s="159"/>
      <c r="M167" s="118"/>
      <c r="N167" s="87"/>
      <c r="O167" s="87"/>
      <c r="P167" s="87"/>
      <c r="Q167" s="87"/>
      <c r="R167" s="87"/>
      <c r="S167" s="87"/>
      <c r="T167" s="64"/>
    </row>
    <row r="168" spans="2:20" ht="15.75" thickBot="1">
      <c r="B168" s="118"/>
      <c r="C168" s="87"/>
      <c r="D168" s="87"/>
      <c r="E168" s="87"/>
      <c r="F168" s="87"/>
      <c r="G168" s="87"/>
      <c r="H168" s="203"/>
      <c r="I168" s="203"/>
      <c r="J168" s="173"/>
      <c r="K168" s="197"/>
      <c r="L168" s="159"/>
      <c r="M168" s="118"/>
      <c r="N168" s="87"/>
      <c r="O168" s="87"/>
      <c r="P168" s="87"/>
      <c r="Q168" s="87"/>
      <c r="R168" s="87"/>
      <c r="S168" s="87"/>
      <c r="T168" s="64"/>
    </row>
    <row r="169" spans="2:20" ht="21" customHeight="1" thickBot="1">
      <c r="B169" s="204" t="s">
        <v>26</v>
      </c>
      <c r="C169" s="2"/>
      <c r="D169" s="87"/>
      <c r="E169" s="87"/>
      <c r="F169" s="87"/>
      <c r="G169" s="203"/>
      <c r="H169" s="203"/>
      <c r="I169" s="203"/>
      <c r="J169" s="173"/>
      <c r="K169" s="197"/>
      <c r="L169" s="159"/>
      <c r="M169" s="33" t="s">
        <v>95</v>
      </c>
      <c r="N169" s="34"/>
      <c r="O169" s="87"/>
      <c r="P169" s="319" t="s">
        <v>76</v>
      </c>
      <c r="Q169" s="319"/>
      <c r="R169" s="87"/>
      <c r="S169" s="320"/>
      <c r="T169" s="321"/>
    </row>
    <row r="170" spans="2:20" ht="17.25" customHeight="1">
      <c r="B170" s="204"/>
      <c r="C170" s="205" t="s">
        <v>29</v>
      </c>
      <c r="D170" s="87"/>
      <c r="E170" s="87"/>
      <c r="F170" s="87"/>
      <c r="G170" s="203"/>
      <c r="H170" s="203"/>
      <c r="I170" s="203"/>
      <c r="J170" s="173"/>
      <c r="K170" s="197"/>
      <c r="L170" s="159"/>
      <c r="M170" s="118"/>
      <c r="N170" s="87"/>
      <c r="O170" s="87"/>
      <c r="P170" s="87"/>
      <c r="Q170" s="87"/>
      <c r="R170" s="87"/>
      <c r="S170" s="87"/>
      <c r="T170" s="64"/>
    </row>
    <row r="171" spans="2:20" ht="18.75">
      <c r="B171" s="194">
        <v>2013</v>
      </c>
      <c r="C171" s="87"/>
      <c r="D171" s="87"/>
      <c r="E171" s="87"/>
      <c r="F171" s="87"/>
      <c r="G171" s="203"/>
      <c r="H171" s="211"/>
      <c r="I171" s="211"/>
      <c r="J171" s="173"/>
      <c r="K171" s="197"/>
      <c r="L171" s="159"/>
      <c r="M171" s="69" t="s">
        <v>104</v>
      </c>
      <c r="N171" s="219" t="s">
        <v>56</v>
      </c>
      <c r="O171" s="125"/>
      <c r="P171" s="125"/>
      <c r="Q171" s="125"/>
      <c r="R171" s="125"/>
      <c r="S171" s="125"/>
      <c r="T171" s="126"/>
    </row>
    <row r="172" spans="2:20" ht="15">
      <c r="B172" s="131" t="s">
        <v>25</v>
      </c>
      <c r="C172" s="87" t="s">
        <v>98</v>
      </c>
      <c r="D172" s="87"/>
      <c r="E172" s="206">
        <v>0</v>
      </c>
      <c r="F172" s="206"/>
      <c r="G172" s="87"/>
      <c r="H172" s="87"/>
      <c r="I172" s="87"/>
      <c r="J172" s="173"/>
      <c r="K172" s="197"/>
      <c r="L172" s="159"/>
      <c r="M172" s="316"/>
      <c r="N172" s="317"/>
      <c r="O172" s="317"/>
      <c r="P172" s="317"/>
      <c r="Q172" s="317"/>
      <c r="R172" s="317"/>
      <c r="S172" s="317"/>
      <c r="T172" s="318"/>
    </row>
    <row r="173" spans="2:20" ht="15">
      <c r="B173" s="131" t="s">
        <v>54</v>
      </c>
      <c r="C173" s="87" t="s">
        <v>23</v>
      </c>
      <c r="D173" s="87"/>
      <c r="E173" s="206">
        <v>0</v>
      </c>
      <c r="F173" s="206"/>
      <c r="G173" s="87"/>
      <c r="H173" s="87"/>
      <c r="I173" s="87"/>
      <c r="J173" s="173"/>
      <c r="K173" s="197"/>
      <c r="L173" s="159"/>
      <c r="M173" s="316"/>
      <c r="N173" s="317"/>
      <c r="O173" s="317"/>
      <c r="P173" s="317"/>
      <c r="Q173" s="317"/>
      <c r="R173" s="317"/>
      <c r="S173" s="317"/>
      <c r="T173" s="318"/>
    </row>
    <row r="174" spans="2:20" ht="17.25">
      <c r="B174" s="131" t="s">
        <v>55</v>
      </c>
      <c r="C174" s="87" t="s">
        <v>24</v>
      </c>
      <c r="D174" s="87"/>
      <c r="E174" s="207">
        <v>0</v>
      </c>
      <c r="F174" s="207"/>
      <c r="G174" s="87"/>
      <c r="H174" s="87"/>
      <c r="I174" s="87"/>
      <c r="J174" s="173"/>
      <c r="K174" s="197"/>
      <c r="L174" s="159"/>
      <c r="M174" s="316"/>
      <c r="N174" s="317"/>
      <c r="O174" s="317"/>
      <c r="P174" s="317"/>
      <c r="Q174" s="317"/>
      <c r="R174" s="317"/>
      <c r="S174" s="317"/>
      <c r="T174" s="318"/>
    </row>
    <row r="175" spans="2:20" ht="15.75">
      <c r="B175" s="208"/>
      <c r="C175" s="209" t="s">
        <v>103</v>
      </c>
      <c r="D175" s="107"/>
      <c r="E175" s="210">
        <f>SUM(E172:E174)</f>
        <v>0</v>
      </c>
      <c r="F175" s="210"/>
      <c r="G175" s="87"/>
      <c r="H175" s="211"/>
      <c r="I175" s="211"/>
      <c r="J175" s="173"/>
      <c r="K175" s="197"/>
      <c r="L175" s="159"/>
      <c r="M175" s="308" t="s">
        <v>93</v>
      </c>
      <c r="N175" s="309"/>
      <c r="O175" s="309"/>
      <c r="P175" s="309"/>
      <c r="Q175" s="309"/>
      <c r="R175" s="309"/>
      <c r="S175" s="309"/>
      <c r="T175" s="310"/>
    </row>
    <row r="176" spans="2:20" ht="12" customHeight="1">
      <c r="B176" s="208"/>
      <c r="C176" s="212"/>
      <c r="D176" s="213"/>
      <c r="E176" s="214"/>
      <c r="F176" s="214"/>
      <c r="G176" s="87"/>
      <c r="H176" s="211"/>
      <c r="I176" s="211"/>
      <c r="J176" s="173"/>
      <c r="K176" s="197"/>
      <c r="L176" s="159"/>
      <c r="M176" s="311" t="s">
        <v>94</v>
      </c>
      <c r="N176" s="312"/>
      <c r="O176" s="312"/>
      <c r="P176" s="312"/>
      <c r="Q176" s="312"/>
      <c r="R176" s="312"/>
      <c r="S176" s="312"/>
      <c r="T176" s="313"/>
    </row>
    <row r="177" spans="2:20" ht="18.75">
      <c r="B177" s="194">
        <v>2014</v>
      </c>
      <c r="C177" s="87"/>
      <c r="D177" s="87"/>
      <c r="E177" s="215"/>
      <c r="F177" s="215"/>
      <c r="G177" s="87"/>
      <c r="H177" s="211"/>
      <c r="I177" s="211"/>
      <c r="J177" s="173"/>
      <c r="K177" s="197"/>
      <c r="L177" s="159"/>
      <c r="M177" s="69" t="s">
        <v>53</v>
      </c>
      <c r="N177" s="11" t="s">
        <v>59</v>
      </c>
      <c r="O177" s="12"/>
      <c r="P177" s="12"/>
      <c r="Q177" s="12"/>
      <c r="R177" s="12"/>
      <c r="S177" s="12"/>
      <c r="T177" s="13"/>
    </row>
    <row r="178" spans="2:20" ht="15">
      <c r="B178" s="131" t="s">
        <v>25</v>
      </c>
      <c r="C178" s="87" t="s">
        <v>98</v>
      </c>
      <c r="D178" s="87"/>
      <c r="E178" s="206">
        <v>0</v>
      </c>
      <c r="F178" s="206"/>
      <c r="G178" s="87"/>
      <c r="H178" s="211"/>
      <c r="I178" s="211"/>
      <c r="J178" s="173"/>
      <c r="K178" s="197"/>
      <c r="L178" s="159"/>
      <c r="M178" s="316"/>
      <c r="N178" s="317"/>
      <c r="O178" s="317"/>
      <c r="P178" s="317"/>
      <c r="Q178" s="317"/>
      <c r="R178" s="317"/>
      <c r="S178" s="317"/>
      <c r="T178" s="318"/>
    </row>
    <row r="179" spans="2:20" ht="15">
      <c r="B179" s="131" t="s">
        <v>54</v>
      </c>
      <c r="C179" s="87" t="s">
        <v>23</v>
      </c>
      <c r="D179" s="87"/>
      <c r="E179" s="206">
        <v>0</v>
      </c>
      <c r="F179" s="206"/>
      <c r="G179" s="87"/>
      <c r="H179" s="211"/>
      <c r="I179" s="211"/>
      <c r="J179" s="173"/>
      <c r="K179" s="197"/>
      <c r="L179" s="159"/>
      <c r="M179" s="316"/>
      <c r="N179" s="317"/>
      <c r="O179" s="317"/>
      <c r="P179" s="317"/>
      <c r="Q179" s="317"/>
      <c r="R179" s="317"/>
      <c r="S179" s="317"/>
      <c r="T179" s="318"/>
    </row>
    <row r="180" spans="2:20" ht="17.25">
      <c r="B180" s="131" t="s">
        <v>55</v>
      </c>
      <c r="C180" s="213" t="s">
        <v>24</v>
      </c>
      <c r="D180" s="87"/>
      <c r="E180" s="207">
        <v>0</v>
      </c>
      <c r="F180" s="207"/>
      <c r="G180" s="87"/>
      <c r="H180" s="211"/>
      <c r="I180" s="211"/>
      <c r="J180" s="173"/>
      <c r="K180" s="197"/>
      <c r="L180" s="159"/>
      <c r="M180" s="316"/>
      <c r="N180" s="317"/>
      <c r="O180" s="317"/>
      <c r="P180" s="317"/>
      <c r="Q180" s="317"/>
      <c r="R180" s="317"/>
      <c r="S180" s="317"/>
      <c r="T180" s="318"/>
    </row>
    <row r="181" spans="2:20" ht="15.75">
      <c r="B181" s="208"/>
      <c r="C181" s="209" t="s">
        <v>27</v>
      </c>
      <c r="D181" s="107"/>
      <c r="E181" s="210">
        <f>SUM(E178:E180)</f>
        <v>0</v>
      </c>
      <c r="F181" s="210"/>
      <c r="G181" s="87"/>
      <c r="H181" s="211"/>
      <c r="I181" s="211"/>
      <c r="J181" s="173"/>
      <c r="K181" s="197"/>
      <c r="L181" s="159"/>
      <c r="M181" s="308" t="s">
        <v>93</v>
      </c>
      <c r="N181" s="309"/>
      <c r="O181" s="309"/>
      <c r="P181" s="309"/>
      <c r="Q181" s="309"/>
      <c r="R181" s="309"/>
      <c r="S181" s="309"/>
      <c r="T181" s="310"/>
    </row>
    <row r="182" spans="2:20" ht="12" customHeight="1">
      <c r="B182" s="208"/>
      <c r="C182" s="212"/>
      <c r="D182" s="213"/>
      <c r="E182" s="214"/>
      <c r="F182" s="214"/>
      <c r="G182" s="87"/>
      <c r="H182" s="211"/>
      <c r="I182" s="211"/>
      <c r="J182" s="173"/>
      <c r="K182" s="197"/>
      <c r="L182" s="159"/>
      <c r="M182" s="311" t="s">
        <v>94</v>
      </c>
      <c r="N182" s="312"/>
      <c r="O182" s="312"/>
      <c r="P182" s="312"/>
      <c r="Q182" s="312"/>
      <c r="R182" s="312"/>
      <c r="S182" s="312"/>
      <c r="T182" s="313"/>
    </row>
    <row r="183" spans="2:20" ht="18.75">
      <c r="B183" s="194">
        <v>2015</v>
      </c>
      <c r="C183" s="87"/>
      <c r="D183" s="87"/>
      <c r="E183" s="215"/>
      <c r="F183" s="215"/>
      <c r="G183" s="87"/>
      <c r="H183" s="211"/>
      <c r="I183" s="211"/>
      <c r="J183" s="173"/>
      <c r="K183" s="197"/>
      <c r="L183" s="159"/>
      <c r="M183" s="69" t="s">
        <v>57</v>
      </c>
      <c r="N183" s="11" t="s">
        <v>58</v>
      </c>
      <c r="O183" s="12"/>
      <c r="P183" s="12"/>
      <c r="Q183" s="12"/>
      <c r="R183" s="12"/>
      <c r="S183" s="12"/>
      <c r="T183" s="13"/>
    </row>
    <row r="184" spans="2:20" ht="15">
      <c r="B184" s="131" t="s">
        <v>25</v>
      </c>
      <c r="C184" s="87" t="s">
        <v>98</v>
      </c>
      <c r="D184" s="87"/>
      <c r="E184" s="206">
        <v>0</v>
      </c>
      <c r="F184" s="206"/>
      <c r="G184" s="87"/>
      <c r="H184" s="211"/>
      <c r="I184" s="211"/>
      <c r="J184" s="173"/>
      <c r="K184" s="197"/>
      <c r="L184" s="159"/>
      <c r="M184" s="316"/>
      <c r="N184" s="317"/>
      <c r="O184" s="317"/>
      <c r="P184" s="317"/>
      <c r="Q184" s="317"/>
      <c r="R184" s="317"/>
      <c r="S184" s="317"/>
      <c r="T184" s="318"/>
    </row>
    <row r="185" spans="2:20" ht="15">
      <c r="B185" s="131" t="s">
        <v>54</v>
      </c>
      <c r="C185" s="87" t="s">
        <v>23</v>
      </c>
      <c r="D185" s="87"/>
      <c r="E185" s="206">
        <v>0</v>
      </c>
      <c r="F185" s="206"/>
      <c r="G185" s="87"/>
      <c r="H185" s="211"/>
      <c r="I185" s="211"/>
      <c r="J185" s="173"/>
      <c r="K185" s="197"/>
      <c r="L185" s="159"/>
      <c r="M185" s="316"/>
      <c r="N185" s="317"/>
      <c r="O185" s="317"/>
      <c r="P185" s="317"/>
      <c r="Q185" s="317"/>
      <c r="R185" s="317"/>
      <c r="S185" s="317"/>
      <c r="T185" s="318"/>
    </row>
    <row r="186" spans="2:20" ht="17.25">
      <c r="B186" s="131" t="s">
        <v>55</v>
      </c>
      <c r="C186" s="87" t="s">
        <v>24</v>
      </c>
      <c r="D186" s="87"/>
      <c r="E186" s="207">
        <v>0</v>
      </c>
      <c r="F186" s="207"/>
      <c r="G186" s="87"/>
      <c r="H186" s="211"/>
      <c r="I186" s="211"/>
      <c r="J186" s="173"/>
      <c r="K186" s="197"/>
      <c r="L186" s="159"/>
      <c r="M186" s="316"/>
      <c r="N186" s="317"/>
      <c r="O186" s="317"/>
      <c r="P186" s="317"/>
      <c r="Q186" s="317"/>
      <c r="R186" s="317"/>
      <c r="S186" s="317"/>
      <c r="T186" s="318"/>
    </row>
    <row r="187" spans="2:20" ht="15.75">
      <c r="B187" s="118"/>
      <c r="C187" s="209" t="s">
        <v>28</v>
      </c>
      <c r="D187" s="107"/>
      <c r="E187" s="210">
        <f>SUM(E184:E186)</f>
        <v>0</v>
      </c>
      <c r="F187" s="210"/>
      <c r="G187" s="87"/>
      <c r="H187" s="87"/>
      <c r="I187" s="87"/>
      <c r="J187" s="173"/>
      <c r="K187" s="197"/>
      <c r="L187" s="159"/>
      <c r="M187" s="308" t="s">
        <v>93</v>
      </c>
      <c r="N187" s="309"/>
      <c r="O187" s="309"/>
      <c r="P187" s="309"/>
      <c r="Q187" s="309"/>
      <c r="R187" s="309"/>
      <c r="S187" s="309"/>
      <c r="T187" s="310"/>
    </row>
    <row r="188" spans="2:20" ht="12" customHeight="1">
      <c r="B188" s="118"/>
      <c r="C188" s="212"/>
      <c r="D188" s="213"/>
      <c r="E188" s="214"/>
      <c r="F188" s="214"/>
      <c r="G188" s="87"/>
      <c r="H188" s="87"/>
      <c r="I188" s="87"/>
      <c r="J188" s="173"/>
      <c r="K188" s="197"/>
      <c r="L188" s="159"/>
      <c r="M188" s="311" t="s">
        <v>94</v>
      </c>
      <c r="N188" s="312"/>
      <c r="O188" s="312"/>
      <c r="P188" s="312"/>
      <c r="Q188" s="312"/>
      <c r="R188" s="312"/>
      <c r="S188" s="312"/>
      <c r="T188" s="313"/>
    </row>
    <row r="189" spans="2:20" ht="15.75">
      <c r="B189" s="118"/>
      <c r="C189" s="209"/>
      <c r="D189" s="107"/>
      <c r="E189" s="210"/>
      <c r="F189" s="210"/>
      <c r="G189" s="87"/>
      <c r="H189" s="87"/>
      <c r="I189" s="87"/>
      <c r="J189" s="173"/>
      <c r="K189" s="197"/>
      <c r="L189" s="159"/>
      <c r="M189" s="308" t="s">
        <v>93</v>
      </c>
      <c r="N189" s="309"/>
      <c r="O189" s="309"/>
      <c r="P189" s="309"/>
      <c r="Q189" s="309"/>
      <c r="R189" s="309"/>
      <c r="S189" s="309"/>
      <c r="T189" s="310"/>
    </row>
    <row r="190" spans="2:20" ht="15.75" customHeight="1" thickBot="1">
      <c r="B190" s="118"/>
      <c r="C190" s="87"/>
      <c r="D190" s="87"/>
      <c r="E190" s="87"/>
      <c r="F190" s="87"/>
      <c r="G190" s="87"/>
      <c r="H190" s="87"/>
      <c r="I190" s="87"/>
      <c r="J190" s="173"/>
      <c r="K190" s="197"/>
      <c r="L190" s="159"/>
      <c r="M190" s="311" t="s">
        <v>94</v>
      </c>
      <c r="N190" s="312"/>
      <c r="O190" s="312"/>
      <c r="P190" s="312"/>
      <c r="Q190" s="312"/>
      <c r="R190" s="312"/>
      <c r="S190" s="312"/>
      <c r="T190" s="313"/>
    </row>
    <row r="191" spans="2:20" ht="16.5" thickBot="1">
      <c r="B191" s="220" t="s">
        <v>102</v>
      </c>
      <c r="C191" s="314" t="s">
        <v>30</v>
      </c>
      <c r="D191" s="314"/>
      <c r="E191" s="35">
        <f>SUM(E175+E181+E187+E189)</f>
        <v>0</v>
      </c>
      <c r="F191" s="210"/>
      <c r="G191" s="233"/>
      <c r="H191" s="87"/>
      <c r="I191" s="87"/>
      <c r="J191" s="173"/>
      <c r="K191" s="197"/>
      <c r="L191" s="159"/>
      <c r="M191" s="118"/>
      <c r="N191" s="87"/>
      <c r="O191" s="87"/>
      <c r="P191" s="87"/>
      <c r="Q191" s="87"/>
      <c r="R191" s="87"/>
      <c r="S191" s="87"/>
      <c r="T191" s="64"/>
    </row>
    <row r="192" spans="2:20" ht="15" customHeight="1">
      <c r="B192" s="118"/>
      <c r="C192" s="87"/>
      <c r="D192" s="87"/>
      <c r="E192" s="87"/>
      <c r="F192" s="87"/>
      <c r="G192" s="232"/>
      <c r="H192" s="232"/>
      <c r="I192" s="232"/>
      <c r="J192" s="232"/>
      <c r="K192" s="197"/>
      <c r="L192" s="159"/>
      <c r="M192" s="118"/>
      <c r="N192" s="87"/>
      <c r="O192" s="87"/>
      <c r="P192" s="87"/>
      <c r="Q192" s="87"/>
      <c r="R192" s="87"/>
      <c r="S192" s="87"/>
      <c r="T192" s="64"/>
    </row>
    <row r="193" spans="2:20" ht="6" customHeight="1">
      <c r="B193" s="118"/>
      <c r="C193" s="87"/>
      <c r="D193" s="87"/>
      <c r="E193" s="87"/>
      <c r="F193" s="87"/>
      <c r="G193" s="273" t="s">
        <v>99</v>
      </c>
      <c r="H193" s="274"/>
      <c r="I193" s="274"/>
      <c r="J193" s="275"/>
      <c r="K193" s="197"/>
      <c r="L193" s="159"/>
      <c r="M193" s="118"/>
      <c r="N193" s="87"/>
      <c r="O193" s="87"/>
      <c r="P193" s="87"/>
      <c r="Q193" s="87"/>
      <c r="R193" s="87"/>
      <c r="S193" s="87"/>
      <c r="T193" s="64"/>
    </row>
    <row r="194" spans="2:20" ht="23.25">
      <c r="B194" s="230" t="s">
        <v>32</v>
      </c>
      <c r="C194" s="231"/>
      <c r="D194" s="279"/>
      <c r="E194" s="280"/>
      <c r="F194" s="234"/>
      <c r="G194" s="276"/>
      <c r="H194" s="277"/>
      <c r="I194" s="277"/>
      <c r="J194" s="278"/>
      <c r="K194" s="197"/>
      <c r="L194" s="159"/>
      <c r="M194" s="118"/>
      <c r="N194" s="87"/>
      <c r="O194" s="87"/>
      <c r="P194" s="87"/>
      <c r="Q194" s="87"/>
      <c r="R194" s="87"/>
      <c r="S194" s="87"/>
      <c r="T194" s="64"/>
    </row>
    <row r="195" spans="2:20" ht="18.75" customHeight="1">
      <c r="B195" s="118"/>
      <c r="C195" s="87"/>
      <c r="D195" s="87"/>
      <c r="E195" s="87"/>
      <c r="F195" s="87"/>
      <c r="G195" s="223" t="s">
        <v>105</v>
      </c>
      <c r="H195" s="223" t="s">
        <v>89</v>
      </c>
      <c r="I195" s="315" t="s">
        <v>100</v>
      </c>
      <c r="J195" s="315"/>
      <c r="K195" s="197"/>
      <c r="L195" s="159"/>
      <c r="M195" s="118"/>
      <c r="N195" s="87"/>
      <c r="O195" s="87"/>
      <c r="P195" s="87"/>
      <c r="Q195" s="87"/>
      <c r="R195" s="87"/>
      <c r="S195" s="87"/>
      <c r="T195" s="64"/>
    </row>
    <row r="196" spans="2:20" ht="31.5" customHeight="1">
      <c r="B196" s="304" t="s">
        <v>79</v>
      </c>
      <c r="C196" s="305"/>
      <c r="D196" s="306">
        <f>SUM(C164-E191)</f>
        <v>0</v>
      </c>
      <c r="E196" s="307"/>
      <c r="F196" s="235"/>
      <c r="G196" s="167"/>
      <c r="H196" s="228"/>
      <c r="I196" s="286"/>
      <c r="J196" s="286"/>
      <c r="K196" s="197"/>
      <c r="L196" s="159"/>
      <c r="M196" s="118"/>
      <c r="N196" s="87"/>
      <c r="O196" s="87"/>
      <c r="P196" s="87"/>
      <c r="Q196" s="87"/>
      <c r="R196" s="87"/>
      <c r="S196" s="87"/>
      <c r="T196" s="64"/>
    </row>
    <row r="197" spans="2:20" ht="17.25">
      <c r="B197" s="221" t="s">
        <v>31</v>
      </c>
      <c r="C197" s="36"/>
      <c r="D197" s="284" t="e">
        <f>SUM(1/D198*D196)</f>
        <v>#DIV/0!</v>
      </c>
      <c r="E197" s="285"/>
      <c r="F197" s="236"/>
      <c r="G197" s="172"/>
      <c r="H197" s="229"/>
      <c r="I197" s="286"/>
      <c r="J197" s="286"/>
      <c r="K197" s="197"/>
      <c r="L197" s="159"/>
      <c r="M197" s="118"/>
      <c r="N197" s="87"/>
      <c r="O197" s="87"/>
      <c r="P197" s="87"/>
      <c r="Q197" s="87"/>
      <c r="R197" s="87"/>
      <c r="S197" s="87"/>
      <c r="T197" s="64"/>
    </row>
    <row r="198" spans="2:20" ht="16.5" customHeight="1">
      <c r="B198" s="222" t="s">
        <v>20</v>
      </c>
      <c r="C198" s="37"/>
      <c r="D198" s="287">
        <f>SUM(C164)</f>
        <v>0</v>
      </c>
      <c r="E198" s="288"/>
      <c r="F198" s="237"/>
      <c r="G198" s="167"/>
      <c r="H198" s="229"/>
      <c r="I198" s="286"/>
      <c r="J198" s="286"/>
      <c r="K198" s="197"/>
      <c r="L198" s="159"/>
      <c r="M198" s="118"/>
      <c r="N198" s="87"/>
      <c r="O198" s="87"/>
      <c r="P198" s="87"/>
      <c r="Q198" s="87"/>
      <c r="R198" s="87"/>
      <c r="S198" s="87"/>
      <c r="T198" s="64"/>
    </row>
    <row r="199" spans="2:20" ht="10.5" customHeight="1" thickBot="1">
      <c r="B199" s="145"/>
      <c r="C199" s="44"/>
      <c r="D199" s="44"/>
      <c r="E199" s="44"/>
      <c r="F199" s="44"/>
      <c r="G199" s="44"/>
      <c r="H199" s="44"/>
      <c r="I199" s="44"/>
      <c r="J199" s="216"/>
      <c r="K199" s="217"/>
      <c r="L199" s="159"/>
      <c r="M199" s="145"/>
      <c r="N199" s="44"/>
      <c r="O199" s="44"/>
      <c r="P199" s="44"/>
      <c r="Q199" s="44"/>
      <c r="R199" s="44"/>
      <c r="S199" s="44"/>
      <c r="T199" s="129"/>
    </row>
    <row r="200" spans="2:20" ht="15">
      <c r="B200" s="159"/>
      <c r="C200" s="159"/>
      <c r="D200" s="159"/>
      <c r="E200" s="159"/>
      <c r="F200" s="159"/>
      <c r="G200" s="159"/>
      <c r="H200" s="171"/>
      <c r="I200" s="171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</row>
    <row r="201" spans="2:20" ht="15">
      <c r="B201" s="159"/>
      <c r="C201" s="159"/>
      <c r="D201" s="159"/>
      <c r="E201" s="159"/>
      <c r="F201" s="159"/>
      <c r="G201" s="159"/>
      <c r="H201" s="171"/>
      <c r="I201" s="171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</row>
    <row r="202" spans="2:13" ht="1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2:13" ht="1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2:13" ht="1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2:13" ht="1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2:13" ht="1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2:13" ht="1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2:13" ht="1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2:13" ht="1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2:13" ht="1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2:13" ht="1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2:13" ht="1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2:13" ht="1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2:13" ht="1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2:13" ht="1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2:13" ht="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2:13" ht="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2:13" ht="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2:13" ht="1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2:13" ht="1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2:13" ht="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2:13" ht="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2:13" ht="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2:13" ht="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2:13" ht="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2:13" ht="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2:13" ht="1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2:13" ht="1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2:13" ht="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2:13" ht="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2:13" ht="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2:13" ht="1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2:13" ht="1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2:13" ht="1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2:13" ht="1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2:13" ht="1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2:13" ht="1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2:13" ht="1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2:13" ht="1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2:13" ht="1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2:13" ht="1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2:13" ht="1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2:13" ht="1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2:13" ht="1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2:13" ht="1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2:13" ht="1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2:13" ht="1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2:13" ht="1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2:13" ht="1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2:13" ht="1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2:13" ht="1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2:13" ht="1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2:13" ht="1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2:13" ht="1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2:13" ht="1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2:13" ht="1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2:13" ht="1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2:13" ht="1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2:13" ht="1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2:13" ht="1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2:13" ht="1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2:13" ht="1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2:13" ht="1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2:13" ht="1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2:13" ht="1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2:13" ht="1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2:13" ht="1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2:13" ht="1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2:13" ht="1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2:13" ht="1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2:13" ht="1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2:13" ht="1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2:13" ht="1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2:13" ht="1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2:13" ht="1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2:13" ht="1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2:13" ht="1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2:13" ht="1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2:13" ht="1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2:13" ht="1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2:13" ht="1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2:13" ht="1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2:13" ht="1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2:13" ht="1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2:13" ht="1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2:13" ht="1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2:13" ht="1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2:13" ht="1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2:13" ht="1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2:13" ht="1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2:13" ht="1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2:13" ht="1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2:13" ht="1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2:13" ht="1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2:13" ht="1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2:13" ht="1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2:13" ht="1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2:13" ht="1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2:13" ht="1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2:13" ht="1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2:13" ht="1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2:13" ht="1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2:13" ht="1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2:13" ht="1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2:13" ht="1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2:13" ht="1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2:13" ht="1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2:13" ht="1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2:13" ht="1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2:13" ht="1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2:13" ht="1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2:13" ht="1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2:13" ht="1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2:13" ht="1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2:13" ht="1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2:13" ht="1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2:13" ht="1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2:13" ht="1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2:13" ht="1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2:13" ht="1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2:13" ht="1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2:13" ht="1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2:13" ht="1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2:13" ht="1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2:13" ht="1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2:13" ht="1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2:13" ht="1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2:13" ht="1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2:13" ht="1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2:13" ht="1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2:13" ht="1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2:13" ht="1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2:13" ht="1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2:13" ht="1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2:13" ht="1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2:13" ht="1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2:13" ht="1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2:13" ht="1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2:13" ht="1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2:13" ht="1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2:13" ht="1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2:13" ht="1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2:13" ht="1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2:13" ht="1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2:13" ht="1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2:13" ht="1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2:13" ht="1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2:13" ht="1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2:13" ht="1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2:13" ht="1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2:13" ht="1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2:13" ht="1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2:13" ht="1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2:13" ht="1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2:13" ht="1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2:13" ht="1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2:13" ht="1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2:13" ht="1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2:13" ht="1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2:13" ht="1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2:13" ht="1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2:13" ht="1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2:13" ht="1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2:13" ht="1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2:13" ht="1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2:13" ht="1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2:13" ht="1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2:13" ht="1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2:13" ht="1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2:13" ht="1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2:13" ht="1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2:13" ht="1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2:13" ht="1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2:13" ht="1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2:13" ht="1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2:13" ht="1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2:13" ht="1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2:13" ht="1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2:13" ht="1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2:13" ht="1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2:13" ht="1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2:13" ht="1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2:13" ht="1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2:13" ht="1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2:13" ht="1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2:13" ht="1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2:13" ht="1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2:13" ht="1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2:13" ht="1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2:13" ht="1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2:13" ht="1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2:13" ht="1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2:13" ht="1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2:13" ht="1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2:13" ht="1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2:13" ht="1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2:13" ht="1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2:13" ht="1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2:13" ht="1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2:13" ht="1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2:13" ht="1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2:13" ht="1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2:13" ht="1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2:13" ht="1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2:13" ht="1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2:13" ht="1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2:13" ht="1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2:13" ht="1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2:13" ht="1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2:13" ht="1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2:13" ht="1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2:13" ht="1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2:13" ht="1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2:13" ht="1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2:13" ht="1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2:13" ht="1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2:13" ht="1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2:13" ht="1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2:13" ht="1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2:13" ht="1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2:13" ht="1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2:13" ht="1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2:13" ht="1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2:13" ht="1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2:13" ht="1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2:13" ht="1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2:13" ht="1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2:13" ht="1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2:13" ht="1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2:13" ht="1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2:13" ht="1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2:13" ht="1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2:13" ht="1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2:13" ht="1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2:13" ht="1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2:13" ht="1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2:13" ht="1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2:13" ht="1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2:13" ht="1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2:13" ht="1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2:13" ht="1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2:13" ht="1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2:13" ht="1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2:13" ht="1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2:13" ht="1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2:13" ht="1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2:13" ht="1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2:13" ht="1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2:13" ht="1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2:13" ht="1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2:13" ht="1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2:13" ht="1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2:13" ht="1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2:13" ht="1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2:13" ht="1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2:13" ht="1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2:13" ht="1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2:13" ht="1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2:13" ht="1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2:13" ht="1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2:13" ht="1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2:13" ht="1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2:13" ht="1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2:13" ht="1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2:13" ht="1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2:13" ht="1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2:13" ht="1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2:13" ht="1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2:13" ht="1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2:13" ht="1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2:13" ht="1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2:13" ht="1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2:13" ht="1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2:13" ht="1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2:13" ht="1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2:13" ht="1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2:13" ht="1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2:13" ht="1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2:13" ht="1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2:13" ht="1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2:13" ht="1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2:13" ht="1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2:13" ht="1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2:13" ht="1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2:13" ht="1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2:13" ht="1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2:13" ht="1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2:13" ht="1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2:13" ht="1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2:13" ht="1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2:13" ht="1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2:13" ht="1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2:13" ht="1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2:13" ht="1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2:13" ht="1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2:13" ht="1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2:13" ht="1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2:13" ht="1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2:13" ht="1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2:13" ht="1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2:13" ht="1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2:13" ht="1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2:13" ht="1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2:13" ht="1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2:13" ht="1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2:13" ht="1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2:13" ht="1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2:13" ht="1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2:13" ht="1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2:13" ht="1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2:13" ht="1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2:13" ht="1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2:13" ht="1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2:13" ht="1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2:13" ht="1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2:13" ht="1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2:13" ht="1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2:13" ht="1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2:13" ht="1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2:13" ht="1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2:13" ht="1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2:13" ht="1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2:13" ht="1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2:13" ht="1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2:13" ht="1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2:13" ht="1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2:13" ht="1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2:13" ht="1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2:13" ht="1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2:13" ht="1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2:13" ht="1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2:13" ht="1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2:13" ht="1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2:13" ht="1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2:13" ht="1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2:13" ht="1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2:13" ht="1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2:13" ht="1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2:13" ht="1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2:13" ht="1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2:13" ht="1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2:13" ht="1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2:13" ht="1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2:13" ht="1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2:13" ht="1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2:13" ht="1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2:13" ht="1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2:13" ht="1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2:13" ht="1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2:13" ht="1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2:13" ht="1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2:13" ht="1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2:13" ht="1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2:13" ht="1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2:13" ht="1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2:13" ht="1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2:13" ht="1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2:13" ht="1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2:13" ht="1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2:13" ht="1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2:13" ht="1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2:13" ht="1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2:13" ht="1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2:13" ht="1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2:13" ht="1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2:13" ht="1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2:13" ht="1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2:13" ht="1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2:13" ht="1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2:13" ht="1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2:13" ht="1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2:13" ht="1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2:13" ht="1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2:13" ht="1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2:13" ht="1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2:13" ht="1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2:13" ht="1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2:13" ht="1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2:13" ht="1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2:13" ht="1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2:13" ht="1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2:13" ht="1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2:13" ht="1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2:13" ht="1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2:13" ht="1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2:13" ht="1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2:13" ht="1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2:13" ht="1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2:13" ht="1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2:13" ht="1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2:13" ht="1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2:13" ht="1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2:13" ht="1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2:13" ht="1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2:13" ht="1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2:13" ht="1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2:13" ht="1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2:13" ht="1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2:13" ht="1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2:13" ht="1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2:13" ht="1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2:13" ht="1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2:13" ht="1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2:13" ht="1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2:13" ht="1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2:13" ht="1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2:13" ht="1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2:13" ht="1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2:13" ht="1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2:13" ht="1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2:13" ht="1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2:13" ht="1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2:13" ht="1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2:13" ht="1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2:13" ht="1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2:13" ht="1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2:13" ht="1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2:13" ht="1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2:13" ht="1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2:13" ht="1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2:13" ht="1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2:13" ht="1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2:13" ht="1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2:13" ht="1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2:13" ht="1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2:13" ht="1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2:13" ht="1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2:13" ht="1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2:13" ht="1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2:13" ht="1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2:13" ht="1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2:13" ht="1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2:13" ht="1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2:13" ht="1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2:13" ht="1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2:13" ht="1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2:13" ht="1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2:13" ht="1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2:13" ht="1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2:13" ht="1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2:13" ht="1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2:13" ht="1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2:13" ht="1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2:13" ht="1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2:13" ht="1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2:13" ht="1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2:13" ht="1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2:13" ht="1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2:13" ht="1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2:13" ht="1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2:13" ht="1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2:13" ht="1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2:13" ht="1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2:13" ht="1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2:13" ht="1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2:13" ht="1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2:13" ht="1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2:13" ht="1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2:13" ht="1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2:13" ht="1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2:13" ht="1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2:13" ht="1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2:13" ht="1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2:13" ht="1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2:13" ht="1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2:13" ht="1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2:13" ht="1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2:13" ht="1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2:13" ht="1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2:13" ht="1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2:13" ht="1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2:13" ht="1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2:13" ht="1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2:13" ht="1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2:13" ht="1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2:13" ht="1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2:13" ht="1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2:13" ht="1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2:13" ht="1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2:13" ht="1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2:13" ht="1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2:13" ht="1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2:13" ht="1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2:13" ht="1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2:13" ht="1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2:13" ht="1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2:13" ht="1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2:13" ht="1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2:13" ht="1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2:13" ht="1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2:13" ht="1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2:13" ht="1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2:13" ht="1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2:13" ht="1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2:13" ht="1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2:13" ht="1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2:13" ht="1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2:13" ht="1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2:13" ht="1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2:13" ht="1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2:13" ht="1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2:13" ht="1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2:13" ht="1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2:13" ht="1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2:13" ht="1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2:13" ht="1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2:13" ht="1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2:13" ht="1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2:13" ht="1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2:13" ht="1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2:13" ht="1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2:13" ht="1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2:13" ht="1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2:13" ht="1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2:13" ht="1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2:13" ht="1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2:13" ht="1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2:13" ht="1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2:13" ht="1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2:13" ht="1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2:13" ht="1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2:13" ht="1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2:13" ht="1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2:13" ht="1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2:13" ht="1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2:13" ht="1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2:13" ht="1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2:13" ht="1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2:13" ht="1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2:13" ht="1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2:13" ht="1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2:13" ht="1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2:13" ht="1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2:13" ht="1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2:13" ht="1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2:13" ht="1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2:13" ht="1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2:13" ht="1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2:13" ht="1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2:13" ht="1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2:13" ht="1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2:13" ht="1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2:13" ht="1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2:13" ht="1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2:13" ht="1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2:13" ht="1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2:13" ht="1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2:13" ht="1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2:13" ht="1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2:13" ht="1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2:13" ht="1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2:13" ht="1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2:13" ht="1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2:13" ht="1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2:13" ht="1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2:13" ht="1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2:13" ht="1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2:13" ht="1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2:13" ht="1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2:13" ht="1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2:13" ht="1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2:13" ht="1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2:13" ht="1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2:13" ht="1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2:13" ht="1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2:13" ht="1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2:13" ht="1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2:13" ht="1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2:13" ht="1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2:13" ht="1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2:13" ht="1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2:13" ht="1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2:13" ht="1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2:13" ht="1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2:13" ht="1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2:13" ht="1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2:13" ht="1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2:13" ht="1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2:13" ht="1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2:13" ht="1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2:13" ht="1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2:13" ht="1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2:13" ht="1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2:13" ht="1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2:13" ht="1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2:13" ht="1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2:13" ht="1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2:13" ht="1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2:13" ht="1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2:13" ht="1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2:13" ht="1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2:13" ht="1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2:13" ht="1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2:13" ht="1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2:13" ht="1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2:13" ht="1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2:13" ht="1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2:13" ht="1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2:13" ht="1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2:13" ht="1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2:13" ht="1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2:13" ht="1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2:13" ht="1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2:13" ht="1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2:13" ht="1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2:13" ht="1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2:13" ht="1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2:13" ht="1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2:13" ht="1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2:13" ht="1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2:13" ht="1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2:13" ht="1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2:13" ht="1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2:13" ht="1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2:13" ht="1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2:13" ht="1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2:13" ht="1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2:13" ht="1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2:13" ht="1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2:13" ht="1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2:13" ht="1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2:13" ht="1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2:13" ht="1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2:13" ht="1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2:13" ht="1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2:13" ht="1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2:13" ht="1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2:13" ht="1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2:13" ht="1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2:13" ht="1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2:13" ht="1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2:13" ht="1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2:13" ht="1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2:13" ht="1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2:13" ht="1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2:13" ht="1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2:13" ht="1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2:13" ht="1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2:13" ht="1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2:13" ht="1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2:13" ht="1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2:13" ht="1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2:13" ht="1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2:13" ht="1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2:13" ht="1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2:13" ht="1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2:13" ht="1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2:13" ht="1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2:13" ht="1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2:13" ht="1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2:13" ht="1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2:13" ht="1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2:13" ht="1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2:13" ht="1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2:13" ht="1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2:13" ht="1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2:13" ht="1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2:13" ht="1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2:13" ht="1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2:13" ht="1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2:13" ht="1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2:13" ht="1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2:13" ht="1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2:13" ht="1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2:13" ht="1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2:13" ht="1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2:13" ht="1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2:13" ht="1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2:13" ht="1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2:13" ht="1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2:13" ht="1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2:13" ht="1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2:13" ht="1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2:13" ht="1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2:13" ht="1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2:13" ht="1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2:13" ht="1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2:13" ht="1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2:13" ht="1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2:13" ht="1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2:13" ht="1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2:13" ht="1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2:13" ht="1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2:13" ht="1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2:13" ht="1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2:13" ht="1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2:13" ht="1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2:13" ht="1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2:13" ht="1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2:13" ht="1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2:13" ht="1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2:13" ht="1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2:13" ht="1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2:13" ht="1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2:13" ht="1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2:13" ht="1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2:13" ht="1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2:13" ht="1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2:13" ht="1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2:13" ht="1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2:13" ht="1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2:13" ht="1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2:13" ht="1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2:13" ht="1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2:13" ht="1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2:13" ht="1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2:13" ht="1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2:13" ht="1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2:13" ht="1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2:13" ht="1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2:13" ht="1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2:13" ht="1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2:13" ht="1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2:13" ht="1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2:13" ht="1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2:13" ht="1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2:13" ht="1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2:13" ht="1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2:13" ht="1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2:13" ht="1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2:13" ht="1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2:13" ht="1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2:13" ht="1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2:13" ht="1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2:13" ht="1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2:13" ht="1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2:13" ht="1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2:13" ht="1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2:13" ht="1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2:13" ht="1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2:13" ht="1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2:13" ht="1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2:13" ht="1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2:13" ht="1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2:13" ht="1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2:13" ht="1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2:13" ht="1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2:13" ht="1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2:13" ht="1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2:13" ht="1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2:13" ht="1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2:13" ht="1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2:13" ht="1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2:13" ht="1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2:13" ht="1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2:13" ht="1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2:13" ht="1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2:13" ht="1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2:13" ht="1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2:13" ht="1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2:13" ht="1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2:13" ht="1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2:13" ht="1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2:13" ht="1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2:13" ht="1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2:13" ht="1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2:13" ht="1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2:13" ht="1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2:13" ht="1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2:13" ht="1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2:13" ht="1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2:13" ht="1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2:13" ht="1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2:13" ht="1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2:13" ht="1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2:13" ht="1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2:13" ht="1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2:13" ht="1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2:13" ht="1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2:13" ht="1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2:13" ht="1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2:13" ht="1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2:13" ht="1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2:13" ht="1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2:13" ht="1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2:13" ht="1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2:13" ht="1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2:13" ht="1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2:13" ht="1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2:13" ht="1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2:13" ht="1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2:13" ht="1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2:13" ht="1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2:13" ht="1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2:13" ht="1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2:13" ht="1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2:13" ht="1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2:13" ht="1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2:13" ht="1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2:13" ht="1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2:13" ht="1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2:13" ht="1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2:13" ht="1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2:13" ht="1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2:13" ht="1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2:13" ht="1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2:13" ht="1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2:13" ht="1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2:13" ht="1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2:13" ht="1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2:13" ht="1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2:13" ht="1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2:13" ht="15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2:13" ht="15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2:13" ht="15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2:13" ht="15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2:13" ht="15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2:13" ht="15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2:13" ht="15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2:13" ht="15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2:13" ht="15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2:13" ht="15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2:13" ht="15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2:13" ht="15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2:13" ht="15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2:13" ht="15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2:13" ht="15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2:13" ht="15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2:13" ht="15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2:13" ht="15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2:13" ht="15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2:13" ht="15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2:13" ht="15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2:13" ht="15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2:13" ht="15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2:13" ht="15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2:13" ht="15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2:13" ht="15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2:13" ht="15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2:13" ht="15"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2:13" ht="15"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2:13" ht="15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2:13" ht="15"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2:13" ht="15"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  <row r="1035" spans="2:13" ht="15"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</row>
    <row r="1036" spans="2:13" ht="15"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</row>
    <row r="1037" spans="2:13" ht="15"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</row>
    <row r="1038" spans="2:13" ht="15"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</row>
    <row r="1039" spans="2:13" ht="15"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</row>
    <row r="1040" spans="2:13" ht="15"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</row>
    <row r="1041" spans="2:13" ht="15"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</row>
    <row r="1042" spans="2:13" ht="15"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</row>
    <row r="1043" spans="2:13" ht="15"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</row>
    <row r="1044" spans="2:13" ht="15"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</row>
    <row r="1045" spans="2:13" ht="15"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</row>
    <row r="1046" spans="2:13" ht="15"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</row>
    <row r="1047" spans="2:13" ht="15"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</row>
    <row r="1048" spans="2:13" ht="15"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</row>
    <row r="1049" spans="2:13" ht="15"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</row>
    <row r="1050" spans="2:13" ht="15"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</row>
    <row r="1051" spans="2:13" ht="15"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</row>
    <row r="1052" spans="2:13" ht="15"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</row>
    <row r="1053" spans="2:13" ht="15"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</row>
    <row r="1054" spans="2:13" ht="15"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</row>
    <row r="1055" spans="2:13" ht="15"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</row>
    <row r="1056" spans="2:13" ht="15"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</row>
    <row r="1057" spans="2:13" ht="15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</row>
    <row r="1058" spans="2:13" ht="15"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</row>
    <row r="1059" spans="2:13" ht="15"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</row>
    <row r="1060" spans="2:13" ht="15"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</row>
    <row r="1061" spans="2:13" ht="15"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</row>
    <row r="1062" spans="2:13" ht="15"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</row>
    <row r="1063" spans="2:13" ht="15"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</row>
    <row r="1064" spans="2:13" ht="15"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</row>
    <row r="1065" spans="2:13" ht="15"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</row>
    <row r="1066" spans="2:13" ht="15"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</row>
    <row r="1067" spans="2:13" ht="15"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</row>
    <row r="1068" spans="2:13" ht="15"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</row>
    <row r="1069" spans="2:13" ht="15"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</row>
    <row r="1070" spans="2:13" ht="15"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</row>
    <row r="1071" spans="2:13" ht="15"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</row>
    <row r="1072" spans="2:13" ht="15"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</row>
    <row r="1073" spans="2:13" ht="15"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</row>
    <row r="1074" spans="2:13" ht="15"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</row>
    <row r="1075" spans="2:13" ht="15"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</row>
    <row r="1076" spans="2:13" ht="15"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</row>
    <row r="1077" spans="2:13" ht="15"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</row>
    <row r="1078" spans="2:13" ht="15"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</row>
    <row r="1079" spans="2:13" ht="15"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</row>
    <row r="1080" spans="2:13" ht="15"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</row>
    <row r="1081" spans="2:13" ht="15"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</row>
    <row r="1082" spans="2:13" ht="15"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</row>
    <row r="1083" spans="2:13" ht="15"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</row>
    <row r="1084" spans="2:13" ht="15"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</row>
    <row r="1085" spans="2:13" ht="15"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</row>
    <row r="1086" spans="2:13" ht="15"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</row>
    <row r="1087" spans="2:13" ht="15"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</row>
    <row r="1088" spans="2:13" ht="15"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</row>
    <row r="1089" spans="2:13" ht="15"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</row>
    <row r="1090" spans="2:13" ht="15"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</row>
    <row r="1091" spans="2:13" ht="15"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</row>
    <row r="1092" spans="2:13" ht="15"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</row>
    <row r="1093" spans="2:13" ht="15"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</row>
    <row r="1094" spans="2:13" ht="15"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</row>
    <row r="1095" spans="2:13" ht="15"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</row>
    <row r="1096" spans="2:13" ht="15"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</row>
    <row r="1097" spans="2:13" ht="15"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</row>
    <row r="1098" spans="2:13" ht="15"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</row>
    <row r="1099" spans="2:13" ht="15"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</row>
    <row r="1100" spans="2:13" ht="15"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</row>
    <row r="1101" spans="2:13" ht="15"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</row>
    <row r="1102" spans="2:13" ht="15"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</row>
    <row r="1103" spans="2:13" ht="15"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</row>
    <row r="1104" spans="2:13" ht="15"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</row>
    <row r="1105" spans="2:13" ht="15"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</row>
    <row r="1106" spans="2:13" ht="15"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</row>
    <row r="1107" spans="2:13" ht="15"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</row>
    <row r="1108" spans="2:13" ht="15"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</row>
    <row r="1109" spans="2:13" ht="15"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</row>
    <row r="1110" spans="2:13" ht="15"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</row>
    <row r="1111" spans="2:13" ht="15"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</row>
    <row r="1112" spans="2:13" ht="15"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</row>
    <row r="1113" spans="2:13" ht="15"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</row>
    <row r="1114" spans="2:13" ht="15"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</row>
    <row r="1115" spans="2:13" ht="15"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</row>
    <row r="1116" spans="2:13" ht="15"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</row>
    <row r="1117" spans="2:13" ht="15"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</row>
    <row r="1118" spans="2:13" ht="15"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</row>
    <row r="1119" spans="2:13" ht="15"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</row>
    <row r="1120" spans="2:13" ht="15"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</row>
    <row r="1121" spans="2:13" ht="15"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</row>
    <row r="1122" spans="2:13" ht="15"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</row>
    <row r="1123" spans="2:13" ht="15"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</row>
    <row r="1124" spans="2:13" ht="15"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</row>
    <row r="1125" spans="2:13" ht="15"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</row>
    <row r="1126" spans="2:13" ht="15"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</row>
    <row r="1127" spans="2:13" ht="15"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</row>
    <row r="1128" spans="2:13" ht="15"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</row>
    <row r="1129" spans="2:13" ht="15"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</row>
    <row r="1130" spans="2:13" ht="15"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</row>
    <row r="1131" spans="2:13" ht="15"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</row>
    <row r="1132" spans="2:13" ht="15"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</row>
    <row r="1133" spans="2:13" ht="15"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</row>
    <row r="1134" spans="2:13" ht="15"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</row>
    <row r="1135" spans="2:13" ht="15"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</row>
    <row r="1136" spans="2:13" ht="15"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</row>
  </sheetData>
  <sheetProtection password="F6A6" sheet="1" objects="1" scenarios="1" selectLockedCells="1"/>
  <mergeCells count="192">
    <mergeCell ref="D6:H6"/>
    <mergeCell ref="M14:T14"/>
    <mergeCell ref="E15:F15"/>
    <mergeCell ref="N15:T15"/>
    <mergeCell ref="N70:T70"/>
    <mergeCell ref="N106:T106"/>
    <mergeCell ref="N119:T119"/>
    <mergeCell ref="E16:F16"/>
    <mergeCell ref="M16:T18"/>
    <mergeCell ref="E17:F17"/>
    <mergeCell ref="E18:F18"/>
    <mergeCell ref="M13:T13"/>
    <mergeCell ref="J2:K6"/>
    <mergeCell ref="B3:D3"/>
    <mergeCell ref="G3:H3"/>
    <mergeCell ref="E4:G4"/>
    <mergeCell ref="Q6:R6"/>
    <mergeCell ref="E8:F8"/>
    <mergeCell ref="B9:B11"/>
    <mergeCell ref="E9:F9"/>
    <mergeCell ref="M9:T12"/>
    <mergeCell ref="E10:F10"/>
    <mergeCell ref="E11:F11"/>
    <mergeCell ref="B12:C13"/>
    <mergeCell ref="M19:T19"/>
    <mergeCell ref="M20:T20"/>
    <mergeCell ref="M22:T27"/>
    <mergeCell ref="E23:F23"/>
    <mergeCell ref="E24:F24"/>
    <mergeCell ref="E25:F25"/>
    <mergeCell ref="E26:F26"/>
    <mergeCell ref="B27:B28"/>
    <mergeCell ref="E27:F27"/>
    <mergeCell ref="M28:T28"/>
    <mergeCell ref="M29:T29"/>
    <mergeCell ref="E30:F30"/>
    <mergeCell ref="N30:T30"/>
    <mergeCell ref="E31:F31"/>
    <mergeCell ref="M31:T40"/>
    <mergeCell ref="E32:F32"/>
    <mergeCell ref="E33:F33"/>
    <mergeCell ref="E34:F34"/>
    <mergeCell ref="E35:F35"/>
    <mergeCell ref="E36:F36"/>
    <mergeCell ref="B37:B39"/>
    <mergeCell ref="E37:F37"/>
    <mergeCell ref="E38:F38"/>
    <mergeCell ref="E39:F39"/>
    <mergeCell ref="M41:T41"/>
    <mergeCell ref="M42:T42"/>
    <mergeCell ref="B45:B46"/>
    <mergeCell ref="M45:T46"/>
    <mergeCell ref="M48:T48"/>
    <mergeCell ref="M49:T49"/>
    <mergeCell ref="J52:K55"/>
    <mergeCell ref="E54:G54"/>
    <mergeCell ref="Q55:R55"/>
    <mergeCell ref="B58:B60"/>
    <mergeCell ref="E58:F58"/>
    <mergeCell ref="M58:T61"/>
    <mergeCell ref="E59:F59"/>
    <mergeCell ref="E60:F60"/>
    <mergeCell ref="B61:C62"/>
    <mergeCell ref="M62:T62"/>
    <mergeCell ref="M63:T63"/>
    <mergeCell ref="E64:F64"/>
    <mergeCell ref="N64:T64"/>
    <mergeCell ref="E65:F65"/>
    <mergeCell ref="M65:T67"/>
    <mergeCell ref="E66:F66"/>
    <mergeCell ref="E67:F67"/>
    <mergeCell ref="M68:T68"/>
    <mergeCell ref="M69:T69"/>
    <mergeCell ref="M71:T76"/>
    <mergeCell ref="E73:F73"/>
    <mergeCell ref="E74:F74"/>
    <mergeCell ref="E75:F75"/>
    <mergeCell ref="E76:F76"/>
    <mergeCell ref="B77:B78"/>
    <mergeCell ref="E77:F77"/>
    <mergeCell ref="M77:T77"/>
    <mergeCell ref="M78:T78"/>
    <mergeCell ref="N79:T79"/>
    <mergeCell ref="E80:F80"/>
    <mergeCell ref="M80:T89"/>
    <mergeCell ref="E81:F81"/>
    <mergeCell ref="E82:F82"/>
    <mergeCell ref="E83:F83"/>
    <mergeCell ref="E84:F84"/>
    <mergeCell ref="E85:F85"/>
    <mergeCell ref="E86:F86"/>
    <mergeCell ref="B87:B89"/>
    <mergeCell ref="E87:F87"/>
    <mergeCell ref="E88:F88"/>
    <mergeCell ref="E89:F89"/>
    <mergeCell ref="M90:T90"/>
    <mergeCell ref="M91:T91"/>
    <mergeCell ref="M94:T95"/>
    <mergeCell ref="B95:B96"/>
    <mergeCell ref="C95:F95"/>
    <mergeCell ref="M97:T97"/>
    <mergeCell ref="M98:T98"/>
    <mergeCell ref="J101:K104"/>
    <mergeCell ref="E103:G103"/>
    <mergeCell ref="Q104:R104"/>
    <mergeCell ref="E106:F106"/>
    <mergeCell ref="B107:B109"/>
    <mergeCell ref="E107:F107"/>
    <mergeCell ref="M107:T110"/>
    <mergeCell ref="E108:F108"/>
    <mergeCell ref="E109:F109"/>
    <mergeCell ref="B110:C111"/>
    <mergeCell ref="M111:T111"/>
    <mergeCell ref="M112:T112"/>
    <mergeCell ref="E113:F113"/>
    <mergeCell ref="N113:T113"/>
    <mergeCell ref="E114:F114"/>
    <mergeCell ref="M114:T116"/>
    <mergeCell ref="E116:F116"/>
    <mergeCell ref="M117:T117"/>
    <mergeCell ref="M118:T118"/>
    <mergeCell ref="M120:T125"/>
    <mergeCell ref="E122:F122"/>
    <mergeCell ref="E123:F123"/>
    <mergeCell ref="E124:F124"/>
    <mergeCell ref="E125:F125"/>
    <mergeCell ref="M126:T126"/>
    <mergeCell ref="M127:T127"/>
    <mergeCell ref="N128:T128"/>
    <mergeCell ref="E129:F129"/>
    <mergeCell ref="M129:T138"/>
    <mergeCell ref="E130:F130"/>
    <mergeCell ref="E131:F131"/>
    <mergeCell ref="E132:F132"/>
    <mergeCell ref="M147:T147"/>
    <mergeCell ref="M139:T139"/>
    <mergeCell ref="M140:T140"/>
    <mergeCell ref="M143:T144"/>
    <mergeCell ref="M146:T146"/>
    <mergeCell ref="E134:F134"/>
    <mergeCell ref="E135:F135"/>
    <mergeCell ref="E136:F136"/>
    <mergeCell ref="E137:F137"/>
    <mergeCell ref="E138:F138"/>
    <mergeCell ref="P169:Q169"/>
    <mergeCell ref="S169:T169"/>
    <mergeCell ref="M172:T174"/>
    <mergeCell ref="G152:J153"/>
    <mergeCell ref="I154:J154"/>
    <mergeCell ref="I155:J155"/>
    <mergeCell ref="I156:J156"/>
    <mergeCell ref="I157:J157"/>
    <mergeCell ref="I158:J158"/>
    <mergeCell ref="I159:J159"/>
    <mergeCell ref="M175:T175"/>
    <mergeCell ref="M176:T176"/>
    <mergeCell ref="M178:T180"/>
    <mergeCell ref="M181:T181"/>
    <mergeCell ref="M182:T182"/>
    <mergeCell ref="M184:T186"/>
    <mergeCell ref="M187:T187"/>
    <mergeCell ref="M188:T188"/>
    <mergeCell ref="M189:T189"/>
    <mergeCell ref="M190:T190"/>
    <mergeCell ref="C191:D191"/>
    <mergeCell ref="I195:J195"/>
    <mergeCell ref="B136:B138"/>
    <mergeCell ref="B126:B127"/>
    <mergeCell ref="E126:F126"/>
    <mergeCell ref="B196:C196"/>
    <mergeCell ref="D196:E196"/>
    <mergeCell ref="I196:J196"/>
    <mergeCell ref="D197:E197"/>
    <mergeCell ref="I197:J197"/>
    <mergeCell ref="D198:E198"/>
    <mergeCell ref="I198:J198"/>
    <mergeCell ref="E57:F57"/>
    <mergeCell ref="I163:J163"/>
    <mergeCell ref="I164:J164"/>
    <mergeCell ref="B167:J167"/>
    <mergeCell ref="B144:B145"/>
    <mergeCell ref="C144:F144"/>
    <mergeCell ref="G98:H98"/>
    <mergeCell ref="E45:F45"/>
    <mergeCell ref="G49:H49"/>
    <mergeCell ref="G147:H147"/>
    <mergeCell ref="G193:J194"/>
    <mergeCell ref="D194:E194"/>
    <mergeCell ref="I160:J160"/>
    <mergeCell ref="I161:J161"/>
    <mergeCell ref="I162:J162"/>
    <mergeCell ref="E133:F133"/>
  </mergeCells>
  <printOptions/>
  <pageMargins left="0.31496062992125984" right="0.2755905511811024" top="0.9448818897637796" bottom="0.5118110236220472" header="0.31496062992125984" footer="0.31496062992125984"/>
  <pageSetup horizontalDpi="300" verticalDpi="300" orientation="portrait" pageOrder="overThenDown" paperSize="9" scale="76" r:id="rId2"/>
  <headerFooter>
    <oddHeader>&amp;L&amp;26&amp;G&amp;C&amp;"-,Fett"&amp;20Antrag auf Änderung
des Gesamtfinanzierungsplans&amp;R&amp;G</oddHeader>
    <oddFooter>&amp;L&amp;P&amp;R
</oddFooter>
  </headerFooter>
  <rowBreaks count="3" manualBreakCount="3">
    <brk id="50" min="1" max="14" man="1"/>
    <brk id="99" min="1" max="14" man="1"/>
    <brk id="148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 Betker</dc:creator>
  <cp:keywords/>
  <dc:description/>
  <cp:lastModifiedBy>Lydia Betker</cp:lastModifiedBy>
  <cp:lastPrinted>2013-09-02T07:47:51Z</cp:lastPrinted>
  <dcterms:created xsi:type="dcterms:W3CDTF">2013-06-04T07:14:25Z</dcterms:created>
  <dcterms:modified xsi:type="dcterms:W3CDTF">2014-03-21T10:03:27Z</dcterms:modified>
  <cp:category/>
  <cp:version/>
  <cp:contentType/>
  <cp:contentStatus/>
</cp:coreProperties>
</file>